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harry.f/Documents/"/>
    </mc:Choice>
  </mc:AlternateContent>
  <bookViews>
    <workbookView xWindow="2380" yWindow="6740" windowWidth="33900" windowHeight="14860"/>
  </bookViews>
  <sheets>
    <sheet name="Расходы и поступления" sheetId="2" r:id="rId1"/>
    <sheet name="Поступления ВТБ 24" sheetId="3" r:id="rId2"/>
    <sheet name="Поступления Сбербанк" sheetId="17" r:id="rId3"/>
    <sheet name="Поступления CloudPayments" sheetId="10" r:id="rId4"/>
    <sheet name="Поступления Яндекс.Деньги" sheetId="4" r:id="rId5"/>
    <sheet name="Поступления МКБ " sheetId="5" r:id="rId6"/>
    <sheet name="Поступления Mixplat 3443" sheetId="7" r:id="rId7"/>
    <sheet name="Поступления ДМ" sheetId="13" r:id="rId8"/>
    <sheet name="Поступления Qiwi" sheetId="11" r:id="rId9"/>
    <sheet name="Поступления ПСКБ" sheetId="18" r:id="rId10"/>
    <sheet name="Поступления НКО Премиум" sheetId="12" r:id="rId11"/>
    <sheet name="Поступления гранты" sheetId="9" r:id="rId12"/>
    <sheet name="Лист1" sheetId="16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2" l="1"/>
  <c r="C48" i="2"/>
  <c r="C49" i="2"/>
  <c r="C50" i="2"/>
  <c r="C4" i="10"/>
  <c r="C4" i="12"/>
  <c r="D4" i="17"/>
  <c r="C37" i="2"/>
  <c r="A52" i="2"/>
  <c r="A53" i="2"/>
  <c r="C4" i="2"/>
  <c r="C4" i="13"/>
  <c r="C4" i="7"/>
  <c r="C4" i="4"/>
  <c r="C4" i="3"/>
  <c r="C19" i="2"/>
  <c r="C46" i="2"/>
  <c r="C43" i="2"/>
  <c r="C18" i="2"/>
  <c r="C16" i="2"/>
  <c r="C4" i="18"/>
  <c r="C4" i="9"/>
  <c r="C6" i="5"/>
  <c r="C4" i="11"/>
</calcChain>
</file>

<file path=xl/sharedStrings.xml><?xml version="1.0" encoding="utf-8"?>
<sst xmlns="http://schemas.openxmlformats.org/spreadsheetml/2006/main" count="1343" uniqueCount="798">
  <si>
    <t>Расходы на уставную деятельность Фонда (руб.)</t>
  </si>
  <si>
    <t>Оплата лечения, обследования</t>
  </si>
  <si>
    <t>Расходы по проектам и экспертиза заявок</t>
  </si>
  <si>
    <t>Административно-хозяйственные расходы Фонда (руб.)</t>
  </si>
  <si>
    <t>Оплата труда на управление и развитие Фонда</t>
  </si>
  <si>
    <t>Аренда помещения</t>
  </si>
  <si>
    <t>Штрафы/пени</t>
  </si>
  <si>
    <t>Прочие расходы (телефон, Интернет, канцелярские товары)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</si>
  <si>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</si>
  <si>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</si>
  <si>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</si>
  <si>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 пожертвования</t>
  </si>
  <si>
    <t>Назначение платежа</t>
  </si>
  <si>
    <t>Жертвователь</t>
  </si>
  <si>
    <t>Дата совершения операции</t>
  </si>
  <si>
    <t>Сумма перевода, руб.</t>
  </si>
  <si>
    <t>Назначение</t>
  </si>
  <si>
    <t>№пп</t>
  </si>
  <si>
    <t>Сумма к перечислению</t>
  </si>
  <si>
    <t>Дата, время</t>
  </si>
  <si>
    <t>Московский кредитный банк. Реестр переводов, принятых от физических лиц</t>
  </si>
  <si>
    <t>Страх. взносы на обязательное социальное страхование от несчастных случаев</t>
  </si>
  <si>
    <t>Расходы по социальным проектам</t>
  </si>
  <si>
    <t>НДФЛ административного персонала</t>
  </si>
  <si>
    <t>Отчисления в ФСС административного персонала</t>
  </si>
  <si>
    <t>Оказана помощь в организации бесплатного лечения 900 детям</t>
  </si>
  <si>
    <t>в т.ч. Оплата труда проектного персонала</t>
  </si>
  <si>
    <t>в т.ч. НДФЛ проектного персонала</t>
  </si>
  <si>
    <t>в т.ч. Отчисления в ФСС проектного персонала</t>
  </si>
  <si>
    <t>Шаламов</t>
  </si>
  <si>
    <t>Членство в объединениях (СВОД)</t>
  </si>
  <si>
    <t xml:space="preserve">Членство в объединениях (ВСЕ ВМЕСТЕ) </t>
  </si>
  <si>
    <t>ИТ расходы. SMM/</t>
  </si>
  <si>
    <t>ИТ расходы.Хостинг</t>
  </si>
  <si>
    <t>ИТ расходы. Приобретение оргтехники, расх. Материалов к ней</t>
  </si>
  <si>
    <t>Вода питьевая</t>
  </si>
  <si>
    <t>ИТ расходы. CRM-система</t>
  </si>
  <si>
    <t>ИТ расходы. Доступ к сети Интернет</t>
  </si>
  <si>
    <t>ИТ расходы. Ростелеком. За номер 8-800-301-43-41</t>
  </si>
  <si>
    <t>по реестру</t>
  </si>
  <si>
    <t>ИТ расходы. Вымпелком. За номер 8495-508-21-32</t>
  </si>
  <si>
    <t>Расходы в рамках грантовых проектов</t>
  </si>
  <si>
    <t>Грант Мэра Москвы Волонтерский проект</t>
  </si>
  <si>
    <t>Грант Фонда Президентских грантов Проект Консультативная служба</t>
  </si>
  <si>
    <t>Коробка храбрости</t>
  </si>
  <si>
    <t>Обязательный аудит НКО</t>
  </si>
  <si>
    <t>Командировочные и транспортные расходы по проектам</t>
  </si>
  <si>
    <t>Адресная помощь. Юля Алексеева. (№ 39339)</t>
  </si>
  <si>
    <t>4000. Благотворительный платеж. Уставная деятельность. Административные расходы. (№37460), НДС не облагается</t>
  </si>
  <si>
    <t>4000. Благотворительный платеж. Уставная деятельность. Административные расходы. (№ 20832)</t>
  </si>
  <si>
    <t>Благотворительное пожертвование. 1000.Адресная помощь.Юля Алексеева. (№ 36412)</t>
  </si>
  <si>
    <t>Благотворительная помощь в детскийфонд (пожертвование). НДС не облагается</t>
  </si>
  <si>
    <t>ПОЖЕРТВОВАНИЕ НА УСТАВНУЮ ДЕЯТЕЛЬНОСТЬ, СТЕТОСКОП LITTMANN CLASSIC IIPEDIATRIC 6 ШТ</t>
  </si>
  <si>
    <t>Комиссии банка ВТБ</t>
  </si>
  <si>
    <t>Комиссии банка Сбербанк</t>
  </si>
  <si>
    <t>реестр</t>
  </si>
  <si>
    <t>Сбербанк</t>
  </si>
  <si>
    <t>CloudPayments</t>
  </si>
  <si>
    <t>Яндекс.Деньги</t>
  </si>
  <si>
    <t>МКБ</t>
  </si>
  <si>
    <t>Mixplat</t>
  </si>
  <si>
    <t>Детский мир</t>
  </si>
  <si>
    <t>Qiwi</t>
  </si>
  <si>
    <t>ПСКБ</t>
  </si>
  <si>
    <t>Премиум</t>
  </si>
  <si>
    <t>Гранты</t>
  </si>
  <si>
    <t>ДЕТСКИЙ МИР РИО юго-западная вернадского 86а</t>
  </si>
  <si>
    <t>ДЕТСКИЙ МИР ГЕНЕРАЛА КУЗНЕЦОВА 22</t>
  </si>
  <si>
    <t>ДЕТСКИЙ МИР первомайская 42</t>
  </si>
  <si>
    <t>Процент административных расходов от общей суммы поступлений за период (%)</t>
  </si>
  <si>
    <t>Типографские расходы</t>
  </si>
  <si>
    <t>ДОБРОВОЛЬНОЕ ПОЖЕРТВОВАНИЕ;Дата оплаты 31/03/2019;Плательщик:Беляева;Мария;</t>
  </si>
  <si>
    <t>ДОБРОВОЛЬНОЕ ПОЖЕРТВОВАНИЕ;Дата оплаты 01/04/2019;Плательщик:Воробьева;Виктория;Витальевна;ул.адмирала трибуца 10;v.vorob.99@mail.ru;89215805817;</t>
  </si>
  <si>
    <t>ДОБРОВОЛЬНОЕ ПОЖЕРТВОВАНИЕ;Дата оплаты 02/04/2019;Плательщик:баранов;григорий;андреевич;</t>
  </si>
  <si>
    <t>ДОБРОВОЛЬНОЕ ПОЖЕРТВОВАНИЕ;Дата оплаты 02/04/2019;Плательщик:сторчак;оксана;</t>
  </si>
  <si>
    <t>ДОБРОВОЛЬНОЕ ПОЖЕРТВОВАНИЕ;Дата оплаты 02/04/2019;Плательщик:Пятница;Игорь;</t>
  </si>
  <si>
    <t>ДОБРОВОЛЬНОЕ ПОЖЕРТВОВАНИЕ;Дата оплаты 03/04/2019;Плательщик:ГОНЧАРЕНКО;ЗИНАИДА;БАЯНОВНА;</t>
  </si>
  <si>
    <t>ДОБРОВОЛЬНОЕ ПОЖЕРТВОВАНИЕ;Дата оплаты 03/04/2019;Плательщик:Лапин;Юрий;</t>
  </si>
  <si>
    <t>ДОБРОВОЛЬНОЕ ПОЖЕРТВОВАНИЕ;Дата оплаты 04/04/2019;Плательщик:песоцкая;надежда;ивановна;</t>
  </si>
  <si>
    <t>ДОБРОВОЛЬНОЕ ПОЖЕРТВОВАНИЕ;Дата оплаты 04/04/2019;Плательщик:скрипник;алексей;</t>
  </si>
  <si>
    <t>ДОБРОВОЛЬНОЕ ПОЖЕРТВОВАНИЕ;Дата оплаты 04/04/2019;Плательщик:Биберова;Марина;</t>
  </si>
  <si>
    <t>ДОБРОВОЛЬНОЕ ПОЖЕРТВОВАНИЕ;Дата оплаты 04/04/2019;Плательщик:Васюткин;Петр;</t>
  </si>
  <si>
    <t>ДОБРОВОЛЬНОЕ ПОЖЕРТВОВАНИЕ;Дата оплаты 04/04/2019;Плательщик:Оксана;Оксана;</t>
  </si>
  <si>
    <t>ДОБРОВОЛЬНОЕ ПОЖЕРТВОВАНИЕ;Дата оплаты 05/04/2019;Плательщик:БРУНОВА;ЕЛЕНА;</t>
  </si>
  <si>
    <t>ДОБРОВОЛЬНОЕ ПОЖЕРТВОВАНИЕ;Дата оплаты 06/04/2019;Плательщик:Дунст;Дарья;</t>
  </si>
  <si>
    <t>ДОБРОВОЛЬНОЕ ПОЖЕРТВОВАНИЕ;Дата оплаты 05/04/2019;Плательщик:Лисин;Александр;</t>
  </si>
  <si>
    <t>ДОБРОВОЛЬНОЕ ПОЖЕРТВОВАНИЕ;Дата оплаты 06/04/2019;Плательщик:Никонович;Елена;</t>
  </si>
  <si>
    <t>ДОБРОВОЛЬНОЕ ПОЖЕРТВОВАНИЕ;Дата оплаты 07/04/2019;Плательщик:беляева;мария;михайловна;</t>
  </si>
  <si>
    <t>ДОБРОВОЛЬНОЕ ПОЖЕРТВОВАНИЕ;Дата оплаты 08/04/2019;Плательщик:панкова;лариса;петровна;</t>
  </si>
  <si>
    <t>ДОБРОВОЛЬНОЕ ПОЖЕРТВОВАНИЕ;Дата оплаты 08/04/2019;Плательщик:сардарян;ирина;</t>
  </si>
  <si>
    <t>ДОБРОВОЛЬНОЕ ПОЖЕРТВОВАНИЕ;Дата оплаты 08/04/2019;Плательщик:Новичков;Иван;</t>
  </si>
  <si>
    <t>ДОБРОВОЛЬНОЕ ПОЖЕРТВОВАНИЕ;Дата оплаты 08/04/2019;Плательщик:Мельников;Владимир;</t>
  </si>
  <si>
    <t>ДОБРОВОЛЬНОЕ ПОЖЕРТВОВАНИЕ;Дата оплаты 09/04/2019;Плательщик:ЕВТУШЕВСКИЙ;СЕРГЕЙ;</t>
  </si>
  <si>
    <t>ДОБРОВОЛЬНОЕ ПОЖЕРТВОВАНИЕ;Дата оплаты 09/04/2019;Плательщик:шавкута;иван;</t>
  </si>
  <si>
    <t>ДОБРОВОЛЬНОЕ ПОЖЕРТВОВАНИЕ;Дата оплаты 10/04/2019;Плательщик:Стручалина;в;</t>
  </si>
  <si>
    <t>ДОБРОВОЛЬНОЕ ПОЖЕРТВОВАНИЕ;Дата оплаты 10/04/2019;Плательщик:гребенюк;екатерина;</t>
  </si>
  <si>
    <t>ДОБРОВОЛЬНОЕ ПОЖЕРТВОВАНИЕ;Дата оплаты 10/04/2019;Плательщик:а;а;</t>
  </si>
  <si>
    <t>ДОБРОВОЛЬНОЕ ПОЖЕРТВОВАНИЕ;Дата оплаты 10/04/2019;Плательщик:Косман;Елена;</t>
  </si>
  <si>
    <t>ДОБРОВОЛЬНОЕ ПОЖЕРТВОВАНИЕ;Дата оплаты 10/04/2019;Плательщик:горелова;елена;</t>
  </si>
  <si>
    <t>ДОБРОВОЛЬНОЕ ПОЖЕРТВОВАНИЕ;Дата оплаты 10/04/2019;Плательщик:Озерова;Любовь;</t>
  </si>
  <si>
    <t>ДОБРОВОЛЬНОЕ ПОЖЕРТВОВАНИЕ;Дата оплаты 11/04/2019;Плательщик:Середа;Алла;</t>
  </si>
  <si>
    <t>ДОБРОВОЛЬНОЕ ПОЖЕРТВОВАНИЕ;Дата оплаты 12/04/2019;Плательщик:в;в;</t>
  </si>
  <si>
    <t>ДОБРОВОЛЬНОЕ ПОЖЕРТВОВАНИЕ;Дата оплаты 12/04/2019;Плательщик:а;а;</t>
  </si>
  <si>
    <t>ДОБРОВОЛЬНОЕ ПОЖЕРТВОВАНИЕ;Дата оплаты 14/04/2019;Плательщик:Беляева;Мария;</t>
  </si>
  <si>
    <t>ДОБРОВОЛЬНОЕ ПОЖЕРТВОВАНИЕ;Дата оплаты 13/04/2019;Плательщик:Котеев;Эдуард;</t>
  </si>
  <si>
    <t>ДОБРОВОЛЬНОЕ ПОЖЕРТВОВАНИЕ;Дата оплаты 13/04/2019;Плательщик:Рахманова;Екатерина;</t>
  </si>
  <si>
    <t>ДОБРОВОЛЬНОЕ ПОЖЕРТВОВАНИЕ;Дата оплаты 15/04/2019;Плательщик:телегина;анна;</t>
  </si>
  <si>
    <t>ДОБРОВОЛЬНОЕ ПОЖЕРТВОВАНИЕ;Дата оплаты 16/04/2019;Плательщик:Халаимова;Пелагея;</t>
  </si>
  <si>
    <t>ДОБРОВОЛЬНОЕ ПОЖЕРТВОВАНИЕ;Дата оплаты 16/04/2019;Плательщик:Карахамян;Алвард;Старомарьевка;</t>
  </si>
  <si>
    <t>ДОБРОВОЛЬНОЕ ПОЖЕРТВОВАНИЕ;Дата оплаты 16/04/2019;Плательщик:порублева;валентина;</t>
  </si>
  <si>
    <t>ДОБРОВОЛЬНОЕ ПОЖЕРТВОВАНИЕ;Дата оплаты 16/04/2019;Плательщик:Сосин;Игорь;</t>
  </si>
  <si>
    <t>ДОБРОВОЛЬНОЕ ПОЖЕРТВОВАНИЕ;Дата оплаты 16/04/2019;Плательщик:тадевосян;григорий;</t>
  </si>
  <si>
    <t>ДОБРОВОЛЬНОЕ ПОЖЕРТВОВАНИЕ;Дата оплаты 16/04/2019;Плательщик:Долгополова;Людмила;</t>
  </si>
  <si>
    <t>ДОБРОВОЛЬНОЕ ПОЖЕРТВОВАНИЕ;Дата оплаты 16/04/2019;Плательщик:Гусев;Виктор;</t>
  </si>
  <si>
    <t>ДОБРОВОЛЬНОЕ ПОЖЕРТВОВАНИЕ;Дата оплаты 16/04/2019;Плательщик:гулев;александр;</t>
  </si>
  <si>
    <t>ДОБРОВОЛЬНОЕ ПОЖЕРТВОВАНИЕ;Дата оплаты 16/04/2019;Плательщик:гасаналиева;фатимат;</t>
  </si>
  <si>
    <t>ДОБРОВОЛЬНОЕ ПОЖЕРТВОВАНИЕ;Дата оплаты 16/04/2019;Плательщик:куценко;валентина;</t>
  </si>
  <si>
    <t>ДОБРОВОЛЬНОЕ ПОЖЕРТВОВАНИЕ;Дата оплаты 17/04/2019;Плательщик:Гридина;м;</t>
  </si>
  <si>
    <t>ДОБРОВОЛЬНОЕ ПОЖЕРТВОВАНИЕ;Дата оплаты 17/04/2019;Плательщик:Лукьянченко;м;</t>
  </si>
  <si>
    <t>ДОБРОВОЛЬНОЕ ПОЖЕРТВОВАНИЕ;Дата оплаты 17/04/2019;Плательщик:Чернова;Лидия;</t>
  </si>
  <si>
    <t>ДОБРОВОЛЬНОЕ ПОЖЕРТВОВАНИЕ;Дата оплаты 17/04/2019;Плательщик:вороновская;лидия;</t>
  </si>
  <si>
    <t>ДОБРОВОЛЬНОЕ ПОЖЕРТВОВАНИЕ;Дата оплаты 17/04/2019;Плательщик:никиф;ната;вас;</t>
  </si>
  <si>
    <t>ДОБРОВОЛЬНОЕ ПОЖЕРТВОВАНИЕ;Дата оплаты 17/04/2019;Плательщик:Абдыжапар кызы;Назгул;</t>
  </si>
  <si>
    <t>ДОБРОВОЛЬНОЕ ПОЖЕРТВОВАНИЕ;Дата оплаты 18/04/2019;Плательщик:Акинин;Дмитрий;Михайлович;Старомарьевка;</t>
  </si>
  <si>
    <t>ДОБРОВОЛЬНОЕ ПОЖЕРТВОВАНИЕ;Дата оплаты 18/04/2019;Плательщик:Шевцова;Виктория;Николаевна;Старомарьевка;</t>
  </si>
  <si>
    <t>ДОБРОВОЛЬНОЕ ПОЖЕРТВОВАНИЕ;Дата оплаты 18/04/2019;Плательщик:Рюмшина;Елена;</t>
  </si>
  <si>
    <t>ДОБРОВОЛЬНОЕ ПОЖЕРТВОВАНИЕ;Дата оплаты 18/04/2019;Плательщик:Ромахов;михаил;</t>
  </si>
  <si>
    <t>ДОБРОВОЛЬНОЕ ПОЖЕРТВОВАНИЕ;Дата оплаты 18/04/2019;Плательщик:тарасова;людмила;</t>
  </si>
  <si>
    <t>ДОБРОВОЛЬНОЕ ПОЖЕРТВОВАНИЕ;Дата оплаты 19/04/2019;Плательщик:Панчешный;василий;</t>
  </si>
  <si>
    <t>ДОБРОВОЛЬНОЕ ПОЖЕРТВОВАНИЕ;Дата оплаты 20/04/2019;Плательщик:Гусейнов;Казмир;Гамидулагович;Старомарьевка;</t>
  </si>
  <si>
    <t>ДОБРОВОЛЬНОЕ ПОЖЕРТВОВАНИЕ;Дата оплаты 19/04/2019;Плательщик:никитина;елена;</t>
  </si>
  <si>
    <t>ДОБРОВОЛЬНОЕ ПОЖЕРТВОВАНИЕ;Дата оплаты 21/04/2019;Плательщик:Беляева;Мария;</t>
  </si>
  <si>
    <t>ДОБРОВОЛЬНОЕ ПОЖЕРТВОВАНИЕ;Дата оплаты 23/04/2019;Плательщик:Кизилова;Нина;</t>
  </si>
  <si>
    <t>ДОБРОВОЛЬНОЕ ПОЖЕРТВОВАНИЕ;Дата оплаты 23/04/2019;Плательщик:Жих;в;</t>
  </si>
  <si>
    <t>ДОБРОВОЛЬНОЕ ПОЖЕРТВОВАНИЕ;Дата оплаты 23/04/2019;Плательщик:Филипченко;Анна;</t>
  </si>
  <si>
    <t>ДОБРОВОЛЬНОЕ ПОЖЕРТВОВАНИЕ;Дата оплаты 23/04/2019;Плательщик:Арутюнян;Варужан;</t>
  </si>
  <si>
    <t>ДОБРОВОЛЬНОЕ ПОЖЕРТВОВАНИЕ;Дата оплаты 23/04/2019;Плательщик:Дрогин;Алексей;</t>
  </si>
  <si>
    <t>ДОБРОВОЛЬНОЕ ПОЖЕРТВОВАНИЕ;Дата оплаты 23/04/2019;Плательщик:Саенко;Татьяна;</t>
  </si>
  <si>
    <t>ДОБРОВОЛЬНОЕ ПОЖЕРТВОВАНИЕ;Дата оплаты 23/04/2019;Плательщик:Прокопова;Людмила;</t>
  </si>
  <si>
    <t>ДОБРОВОЛЬНОЕ ПОЖЕРТВОВАНИЕ;Дата оплаты 23/04/2019;Плательщик:Туаева;Циала;</t>
  </si>
  <si>
    <t>ДОБРОВОЛЬНОЕ ПОЖЕРТВОВАНИЕ;Дата оплаты 24/04/2019;Плательщик:Арзуманян;Асмик;</t>
  </si>
  <si>
    <t>ДОБРОВОЛЬНОЕ ПОЖЕРТВОВАНИЕ;Дата оплаты 24/04/2019;Плательщик:Чернов;с;</t>
  </si>
  <si>
    <t>ДОБРОВОЛЬНОЕ ПОЖЕРТВОВАНИЕ;Дата оплаты 24/04/2019;Плательщик:Косогоров;Игорь;</t>
  </si>
  <si>
    <t>ДОБРОВОЛЬНОЕ ПОЖЕРТВОВАНИЕ;Дата оплаты 24/04/2019;Плательщик:лалаян;р;</t>
  </si>
  <si>
    <t>ДОБРОВОЛЬНОЕ ПОЖЕРТВОВАНИЕ;Дата оплаты 24/04/2019;Плательщик:Семенова;Валентина;</t>
  </si>
  <si>
    <t>ДОБРОВОЛЬНОЕ ПОЖЕРТВОВАНИЕ;Дата оплаты 24/04/2019;Плательщик:Артемова;Любовь;</t>
  </si>
  <si>
    <t>ДОБРОВОЛЬНОЕ ПОЖЕРТВОВАНИЕ;Дата оплаты 25/04/2019;Плательщик:Строков;Павел;</t>
  </si>
  <si>
    <t>ДОБРОВОЛЬНОЕ ПОЖЕРТВОВАНИЕ;Дата оплаты 25/04/2019;Плательщик:Фисенко;И;</t>
  </si>
  <si>
    <t>ДОБРОВОЛЬНОЕ ПОЖЕРТВОВАНИЕ;Дата оплаты 25/04/2019;Плательщик:Новиков;В;</t>
  </si>
  <si>
    <t>ДОБРОВОЛЬНОЕ ПОЖЕРТВОВАНИЕ;Дата оплаты 26/04/2019;Плательщик:Маслова;Екатерина;</t>
  </si>
  <si>
    <t>ДОБРОВОЛЬНОЕ ПОЖЕРТВОВАНИЕ;Дата оплаты 26/04/2019;Плательщик:Оганнисян;Г;</t>
  </si>
  <si>
    <t>ДОБРОВОЛЬНОЕ ПОЖЕРТВОВАНИЕ;Дата оплаты 26/04/2019;Плательщик:Горностаева;Екатерина;</t>
  </si>
  <si>
    <t>ДОБРОВОЛЬНОЕ ПОЖЕРТВОВАНИЕ;Дата оплаты 26/04/2019;Плательщик:Горбушин;владимир;</t>
  </si>
  <si>
    <t>ДОБРОВОЛЬНОЕ ПОЖЕРТВОВАНИЕ;Дата оплаты 26/04/2019;Плательщик:Еремин;Н;</t>
  </si>
  <si>
    <t>ДОБРОВОЛЬНОЕ ПОЖЕРТВОВАНИЕ;Дата оплаты 27/04/2019;Плательщик:Головнин;Антон;</t>
  </si>
  <si>
    <t>ДОБРОВОЛЬНОЕ ПОЖЕРТВОВАНИЕ;Дата оплаты 28/04/2019;Плательщик:Беляева;Мария;</t>
  </si>
  <si>
    <t>ДОБРОВОЛЬНОЕ ПОЖЕРТВОВАНИЕ;Дата оплаты 28/04/2019;Плательщик:донецкий;Кирилл;</t>
  </si>
  <si>
    <t>ДОБРОВОЛЬНОЕ ПОЖЕРТВОВАНИЕ;Дата оплаты 30/04/2019;Плательщик:белик;светлана;никитична;</t>
  </si>
  <si>
    <t>ДОБРОВОЛЬНОЕ ПОЖЕРТВОВАНИЕ;Дата оплаты 02/05/2019;Плательщик:Васюткин;Петр;</t>
  </si>
  <si>
    <t>ДОБРОВОЛЬНОЕ ПОЖЕРТВОВАНИЕ;Дата оплаты 30/04/2019;Плательщик:Татаринцев;Дмитрий;</t>
  </si>
  <si>
    <t>ДОБРОВОЛЬНОЕ ПОЖЕРТВОВАНИЕ;Дата оплаты 05/05/2019;Плательщик:Беляева;Мария;</t>
  </si>
  <si>
    <t>ДОБРОВОЛЬНОЕ ПОЖЕРТВОВАНИЕ;Дата оплаты 04/05/2019;Плательщик:Лисина;Екатерина;</t>
  </si>
  <si>
    <t>ДОБРОВОЛЬНОЕ ПОЖЕРТВОВАНИЕ;Дата оплаты 06/05/2019;Плательщик:татусь;елена;</t>
  </si>
  <si>
    <t>ДОБРОВОЛЬНОЕ ПОЖЕРТВОВАНИЕ;Дата оплаты 07/05/2019;Плательщик:Мельников;Владимир;</t>
  </si>
  <si>
    <t>ДОБРОВОЛЬНОЕ ПОЖЕРТВОВАНИЕ;Дата оплаты 07/05/2019;Плательщик:Малахов;Павел;</t>
  </si>
  <si>
    <t>ДОБРОВОЛЬНОЕ ПОЖЕРТВОВАНИЕ;Дата оплаты 08/05/2019;Плательщик:алиев;гасан;</t>
  </si>
  <si>
    <t>ДОБРОВОЛЬНОЕ ПОЖЕРТВОВАНИЕ;Дата оплаты 08/05/2019;Плательщик:Лапин;Юрий;</t>
  </si>
  <si>
    <t>ДОБРОВОЛЬНОЕ ПОЖЕРТВОВАНИЕ;Дата оплаты 08/05/2019;Плательщик:Новичков;Иван;</t>
  </si>
  <si>
    <t>ДОБРОВОЛЬНОЕ ПОЖЕРТВОВАНИЕ;Дата оплаты 12/05/2019;Плательщик:Биберова;Марина;</t>
  </si>
  <si>
    <t>ДОБРОВОЛЬНОЕ ПОЖЕРТВОВАНИЕ;Дата оплаты 12/05/2019;Плательщик:Беляева;Мария;</t>
  </si>
  <si>
    <t>ДОБРОВОЛЬНОЕ ПОЖЕРТВОВАНИЕ;Дата оплаты 14/05/2019;Плательщик:Булгакова;Марина;</t>
  </si>
  <si>
    <t>ДОБРОВОЛЬНОЕ ПОЖЕРТВОВАНИЕ;Дата оплаты 14/05/2019;Плательщик:Слащева;Валентина;</t>
  </si>
  <si>
    <t>ДОБРОВОЛЬНОЕ ПОЖЕРТВОВАНИЕ;Дата оплаты 15/05/2019;Плательщик:Григорян;Оксана;Владимировна;Старомарьевка,Свердлова,18/1;</t>
  </si>
  <si>
    <t>ДОБРОВОЛЬНОЕ ПОЖЕРТВОВАНИЕ;Дата оплаты 15/05/2019;Плательщик:КЛЮШНИКОВА;ЕЛЕНА;ЕВГЕНЬЕВНА;</t>
  </si>
  <si>
    <t>ДОБРОВОЛЬНОЕ ПОЖЕРТВОВАНИЕ;Дата оплаты 16/05/2019;Плательщик:Пономарев;василий;</t>
  </si>
  <si>
    <t>ДОБРОВОЛЬНОЕ ПОЖЕРТВОВАНИЕ;Дата оплаты 16/05/2019;Плательщик:Макарова;Надежда;</t>
  </si>
  <si>
    <t>ДОБРОВОЛЬНОЕ ПОЖЕРТВОВАНИЕ;Дата оплаты 16/05/2019;Плательщик:смагина;Ольга;</t>
  </si>
  <si>
    <t>ДОБРОВОЛЬНОЕ ПОЖЕРТВОВАНИЕ;Дата оплаты 16/05/2019;Плательщик:куценко;валентина;ивановна;</t>
  </si>
  <si>
    <t>ДОБРОВОЛЬНОЕ ПОЖЕРТВОВАНИЕ;Дата оплаты 17/05/2019;Плательщик:войтов;валерий;</t>
  </si>
  <si>
    <t>ДОБРОВОЛЬНОЕ ПОЖЕРТВОВАНИЕ;Дата оплаты 17/05/2019;Плательщик:Кармуева;Ариадна;</t>
  </si>
  <si>
    <t>ДОБРОВОЛЬНОЕ ПОЖЕРТВОВАНИЕ;Дата оплаты 19/05/2019;Плательщик:Беляева;Мария;</t>
  </si>
  <si>
    <t>ДОБРОВОЛЬНОЕ ПОЖЕРТВОВАНИЕ;Дата оплаты 21/05/2019;Плательщик:казарян;наталья;</t>
  </si>
  <si>
    <t>ДОБРОВОЛЬНОЕ ПОЖЕРТВОВАНИЕ;Дата оплаты 21/05/2019;Плательщик:Стручалина;Алла;</t>
  </si>
  <si>
    <t>ДОБРОВОЛЬНОЕ ПОЖЕРТВОВАНИЕ;Дата оплаты 21/05/2019;Плательщик:ВЛАСОВА;ОЛЬГА;</t>
  </si>
  <si>
    <t>ДОБРОВОЛЬНОЕ ПОЖЕРТВОВАНИЕ;Дата оплаты 22/05/2019;Плательщик:ЗАДОВ;ВАЛЕРИЙ;</t>
  </si>
  <si>
    <t>ДОБРОВОЛЬНОЕ ПОЖЕРТВОВАНИЕ;Дата оплаты 22/05/2019;Плательщик:Душукян;Женя;</t>
  </si>
  <si>
    <t>ДОБРОВОЛЬНОЕ ПОЖЕРТВОВАНИЕ;Дата оплаты 22/05/2019;Плательщик:мусаев;айдин;</t>
  </si>
  <si>
    <t>ДОБРОВОЛЬНОЕ ПОЖЕРТВОВАНИЕ;Дата оплаты 22/05/2019;Плательщик:мурадов;абдула;</t>
  </si>
  <si>
    <t>ДОБРОВОЛЬНОЕ ПОЖЕРТВОВАНИЕ;Дата оплаты 23/05/2019;Плательщик:токанова;наталья;</t>
  </si>
  <si>
    <t>ДОБРОВОЛЬНОЕ ПОЖЕРТВОВАНИЕ;Дата оплаты 23/05/2019;Плательщик:Корсун;Инна;</t>
  </si>
  <si>
    <t>ДОБРОВОЛЬНОЕ ПОЖЕРТВОВАНИЕ;Дата оплаты 23/05/2019;Плательщик:гасратова;райсат;</t>
  </si>
  <si>
    <t>ДОБРОВОЛЬНОЕ ПОЖЕРТВОВАНИЕ;Дата оплаты 23/05/2019;Плательщик:карапетян;реваз;</t>
  </si>
  <si>
    <t>ДОБРОВОЛЬНОЕ ПОЖЕРТВОВАНИЕ;Дата оплаты 24/05/2019;Плательщик:гайворонская;наталья;васильевна;</t>
  </si>
  <si>
    <t>ДОБРОВОЛЬНОЕ ПОЖЕРТВОВАНИЕ;Дата оплаты 24/05/2019;Плательщик:Иванов;Алексей;</t>
  </si>
  <si>
    <t>ДОБРОВОЛЬНОЕ ПОЖЕРТВОВАНИЕ;Дата оплаты 24/05/2019;Плательщик:БОРОДИНА;МАРИНА;</t>
  </si>
  <si>
    <t>ДОБРОВОЛЬНОЕ ПОЖЕРТВОВАНИЕ;Дата оплаты 24/05/2019;Плательщик:бабаков;александр;</t>
  </si>
  <si>
    <t>ДОБРОВОЛЬНОЕ ПОЖЕРТВОВАНИЕ;Дата оплаты 26/05/2019;Плательщик:Беляева;Мария;</t>
  </si>
  <si>
    <t>ДОБРОВОЛЬНОЕ ПОЖЕРТВОВАНИЕ;Дата оплаты 27/05/2019;Плательщик:Головнин;Антон;</t>
  </si>
  <si>
    <t>ДОБРОВОЛЬНОЕ ПОЖЕРТВОВАНИЕ;Дата оплаты 28/05/2019;Плательщик:Баранник;Татьяна;</t>
  </si>
  <si>
    <t>ДОБРОВОЛЬНОЕ ПОЖЕРТВОВАНИЕ;Дата оплаты 28/05/2019;Плательщик:Пантелеева;Светлана;</t>
  </si>
  <si>
    <t>ДОБРОВОЛЬНОЕ ПОЖЕРТВОВАНИЕ;Дата оплаты 28/05/2019;Плательщик:Джангирян;Владимир;</t>
  </si>
  <si>
    <t>ДОБРОВОЛЬНОЕ ПОЖЕРТВОВАНИЕ;Дата оплаты 28/05/2019;Плательщик:Горбушина;Мария;</t>
  </si>
  <si>
    <t>ДОБРОВОЛЬНОЕ ПОЖЕРТВОВАНИЕ;Дата оплаты 28/05/2019;Плательщик:Жих;И;</t>
  </si>
  <si>
    <t>ДОБРОВОЛЬНОЕ ПОЖЕРТВОВАНИЕ;Дата оплаты 28/05/2019;Плательщик:Новичихина;Нина;</t>
  </si>
  <si>
    <t>ДОБРОВОЛЬНОЕ ПОЖЕРТВОВАНИЕ;Дата оплаты 28/05/2019;Плательщик:сидорков;алексей;павлович;</t>
  </si>
  <si>
    <t>ДОБРОВОЛЬНОЕ ПОЖЕРТВОВАНИЕ;Дата оплаты 28/05/2019;Плательщик:донецкий;Кирилл;</t>
  </si>
  <si>
    <t>ДОБРОВОЛЬНОЕ ПОЖЕРТВОВАНИЕ;Дата оплаты 29/05/2019;Плательщик:шахбанов;рамазан;</t>
  </si>
  <si>
    <t>ДОБРОВОЛЬНОЕ ПОЖЕРТВОВАНИЕ;Дата оплаты 29/05/2019;Плательщик:Саркисов;В;</t>
  </si>
  <si>
    <t>ДОБРОВОЛЬНОЕ ПОЖЕРТВОВАНИЕ;Дата оплаты 29/05/2019;Плательщик:АДАМЯН;АРАРАТ;</t>
  </si>
  <si>
    <t>ДОБРОВОЛЬНОЕ ПОЖЕРТВОВАНИЕ;Дата оплаты 30/05/2019;Плательщик:киракосян;ивер;</t>
  </si>
  <si>
    <t>ДОБРОВОЛЬНОЕ ПОЖЕРТВОВАНИЕ;Дата оплаты 30/05/2019;Плательщик:белик;светлана;никитична;</t>
  </si>
  <si>
    <t>ДОБРОВОЛЬНОЕ ПОЖЕРТВОВАНИЕ;Дата оплаты 30/05/2019;Плательщик:душина;тамара;</t>
  </si>
  <si>
    <t>ДОБРОВОЛЬНОЕ ПОЖЕРТВОВАНИЕ;Дата оплаты 30/05/2019;Плательщик:денисова;нина;</t>
  </si>
  <si>
    <t>ДОБРОВОЛЬНОЕ ПОЖЕРТВОВАНИЕ;Дата оплаты 30/05/2019;Плательщик:тарасова;наталья;</t>
  </si>
  <si>
    <t>ДОБРОВОЛЬНОЕ ПОЖЕРТВОВАНИЕ;Дата оплаты 31/05/2019;Плательщик:наталья;н;</t>
  </si>
  <si>
    <t>ДОБРОВОЛЬНОЕ ПОЖЕРТВОВАНИЕ;Дата оплаты 02/06/2019;Плательщик:Беляева;Мария;</t>
  </si>
  <si>
    <t>ДОБРОВОЛЬНОЕ ПОЖЕРТВОВАНИЕ;Дата оплаты 02/06/2019;Плательщик:Васюткин;Петр;</t>
  </si>
  <si>
    <t>ДОБРОВОЛЬНОЕ ПОЖЕРТВОВАНИЕ;Дата оплаты 02/06/2019;Плательщик:Гурин;Михаил;</t>
  </si>
  <si>
    <t>ДОБРОВОЛЬНОЕ ПОЖЕРТВОВАНИЕ;Дата оплаты 04/06/2019;Плательщик:ГАЧЕНКО;ЗИНАИДА;</t>
  </si>
  <si>
    <t>ДОБРОВОЛЬНОЕ ПОЖЕРТВОВАНИЕ;Дата оплаты 05/06/2019;Плательщик:Душукян;Микаел;</t>
  </si>
  <si>
    <t>ДОБРОВОЛЬНОЕ ПОЖЕРТВОВАНИЕ;Дата оплаты 06/06/2019;Плательщик:островерхова;валентина;</t>
  </si>
  <si>
    <t>ДОБРОВОЛЬНОЕ ПОЖЕРТВОВАНИЕ;Дата оплаты 06/06/2019;Плательщик:душин;василий;михайлович;</t>
  </si>
  <si>
    <t>ДОБРОВОЛЬНОЕ ПОЖЕРТВОВАНИЕ;Дата оплаты 07/06/2019;Плательщик:овезова;захыра;</t>
  </si>
  <si>
    <t>ДОБРОВОЛЬНОЕ ПОЖЕРТВОВАНИЕ;Дата оплаты 07/06/2019;Плательщик:Мельников;Владимир;</t>
  </si>
  <si>
    <t>ДОБРОВОЛЬНОЕ ПОЖЕРТВОВАНИЕ;Дата оплаты 09/06/2019;Плательщик:Беляева;Мария;</t>
  </si>
  <si>
    <t>ДОБРОВОЛЬНОЕ ПОЖЕРТВОВАНИЕ;Дата оплаты 08/06/2019;Плательщик:Новичков;Иван;</t>
  </si>
  <si>
    <t>ДОБРОВОЛЬНОЕ ПОЖЕРТВОВАНИЕ;Дата оплаты 10/06/2019;Плательщик:ивахненко;татьяна;николаевна;</t>
  </si>
  <si>
    <t>ДОБРОВОЛЬНОЕ ПОЖЕРТВОВАНИЕ;Дата оплаты 11/06/2019;Плательщик:Душукян;Женя;</t>
  </si>
  <si>
    <t>ДОБРОВОЛЬНОЕ ПОЖЕРТВОВАНИЕ;Дата оплаты 11/06/2019;Плательщик:бородкина;наталья;</t>
  </si>
  <si>
    <t>ДОБРОВОЛЬНОЕ ПОЖЕРТВОВАНИЕ;Дата оплаты 11/06/2019;Плательщик:кафаров;эмиль;</t>
  </si>
  <si>
    <t>ДОБРОВОЛЬНОЕ ПОЖЕРТВОВАНИЕ;Дата оплаты 12/06/2019;Плательщик:Биберова;Марина;</t>
  </si>
  <si>
    <t>ДОБРОВОЛЬНОЕ ПОЖЕРТВОВАНИЕ;Дата оплаты 13/06/2019;Плательщик:андриевских;любовь;</t>
  </si>
  <si>
    <t>ДОБРОВОЛЬНОЕ ПОЖЕРТВОВАНИЕ;Дата оплаты 13/06/2019;Плательщик:джарагян;рубен;</t>
  </si>
  <si>
    <t>ДОБРОВОЛЬНОЕ ПОЖЕРТВОВАНИЕ;Дата оплаты 13/06/2019;Плательщик:Рахманова;Екатерина;</t>
  </si>
  <si>
    <t>ДОБРОВОЛЬНОЕ ПОЖЕРТВОВАНИЕ;Дата оплаты 14/06/2019;Плательщик:Смирнова;Наталья;</t>
  </si>
  <si>
    <t>ДОБРОВОЛЬНОЕ ПОЖЕРТВОВАНИЕ;Дата оплаты 14/06/2019;Плательщик:Никифоров;Николай;</t>
  </si>
  <si>
    <t>ДОБРОВОЛЬНОЕ ПОЖЕРТВОВАНИЕ;Дата оплаты 14/06/2019;Плательщик:Петренко;Александр;</t>
  </si>
  <si>
    <t>ДОБРОВОЛЬНОЕ ПОЖЕРТВОВАНИЕ;Дата оплаты 14/06/2019;Плательщик:ДЕМИНА;ОЛЬГА;</t>
  </si>
  <si>
    <t>ДОБРОВОЛЬНОЕ ПОЖЕРТВОВАНИЕ;Дата оплаты 14/06/2019;Плательщик:Гюрджян;Владимир;</t>
  </si>
  <si>
    <t>ДОБРОВОЛЬНОЕ ПОЖЕРТВОВАНИЕ;Дата оплаты 16/06/2019;Плательщик:Беляева;Мария;</t>
  </si>
  <si>
    <t>ДОБРОВОЛЬНОЕ ПОЖЕРТВОВАНИЕ;Дата оплаты 16/06/2019;Плательщик:Яковлева;Екатерина;Владимировна;г.новокуйбышевск,пр.победы 17,136;elepilina@yandex.ru;89991717589;</t>
  </si>
  <si>
    <t>ДОБРОВОЛЬНОЕ ПОЖЕРТВОВАНИЕ;Дата оплаты 17/06/2019;Плательщик:куценко;валентина;ивановна;</t>
  </si>
  <si>
    <t>ДОБРОВОЛЬНОЕ ПОЖЕРТВОВАНИЕ;Дата оплаты 17/06/2019;Плательщик:гулев;александр;павлович;</t>
  </si>
  <si>
    <t>ДОБРОВОЛЬНОЕ ПОЖЕРТВОВАНИЕ;Дата оплаты 18/06/2019;Плательщик:григорян;ануш;</t>
  </si>
  <si>
    <t>ДОБРОВОЛЬНОЕ ПОЖЕРТВОВАНИЕ;Дата оплаты 18/06/2019;Плательщик:н;наталья;</t>
  </si>
  <si>
    <t>ДОБРОВОЛЬНОЕ ПОЖЕРТВОВАНИЕ;Дата оплаты 19/06/2019;Плательщик:Писаренко;татьяна;</t>
  </si>
  <si>
    <t>ДОБРОВОЛЬНОЕ ПОЖЕРТВОВАНИЕ;Дата оплаты 19/06/2019;Плательщик:арсаналиева;аминат;</t>
  </si>
  <si>
    <t>ДОБРОВОЛЬНОЕ ПОЖЕРТВОВАНИЕ;Дата оплаты 20/06/2019;Плательщик:магомедов;ибрагим;</t>
  </si>
  <si>
    <t>ДОБРОВОЛЬНОЕ ПОЖЕРТВОВАНИЕ;Дата оплаты 20/06/2019;Плательщик:казарян;георгий;</t>
  </si>
  <si>
    <t>ДОБРОВОЛЬНОЕ ПОЖЕРТВОВАНИЕ;Дата оплаты 21/06/2019;Плательщик:аганесова;карина;</t>
  </si>
  <si>
    <t>ДОБРОВОЛЬНОЕ ПОЖЕРТВОВАНИЕ;Дата оплаты 21/06/2019;Плательщик:магомедов;ражаб;</t>
  </si>
  <si>
    <t>ДОБРОВОЛЬНОЕ ПОЖЕРТВОВАНИЕ;Дата оплаты 21/06/2019;Плательщик:Пенькова;Александра;Валентиновна;Старомарьевка;</t>
  </si>
  <si>
    <t>ДОБРОВОЛЬНОЕ ПОЖЕРТВОВАНИЕ;Дата оплаты 22/06/2019;Плательщик:Лисин;Александр;</t>
  </si>
  <si>
    <t>ДОБРОВОЛЬНОЕ ПОЖЕРТВОВАНИЕ;Дата оплаты 23/06/2019;Плательщик:Беляева;Мария;</t>
  </si>
  <si>
    <t>ДОБРОВОЛЬНОЕ ПОЖЕРТВОВАНИЕ;Дата оплаты 25/06/2019;Плательщик:мельник;ольга;</t>
  </si>
  <si>
    <t>ДОБРОВОЛЬНОЕ ПОЖЕРТВОВАНИЕ;Дата оплаты 25/06/2019;Плательщик:елагина;юлия;александровна;</t>
  </si>
  <si>
    <t>ДОБРОВОЛЬНОЕ ПОЖЕРТВОВАНИЕ;Дата оплаты 25/06/2019;Плательщик:астанкова;наталья;</t>
  </si>
  <si>
    <t>ДОБРОВОЛЬНОЕ ПОЖЕРТВОВАНИЕ;Дата оплаты 25/06/2019;Плательщик:Грибенко;В;</t>
  </si>
  <si>
    <t>ДОБРОВОЛЬНОЕ ПОЖЕРТВОВАНИЕ;Дата оплаты 25/06/2019;Плательщик:Еремина;Наталья;</t>
  </si>
  <si>
    <t>ДОБРОВОЛЬНОЕ ПОЖЕРТВОВАНИЕ;Дата оплаты 26/06/2019;Плательщик:саканян;катинка;грантовна;</t>
  </si>
  <si>
    <t>ДОБРОВОЛЬНОЕ ПОЖЕРТВОВАНИЕ;Дата оплаты 26/06/2019;Плательщик:Глебова;Наталья;Борисовна;Старомарьевка;</t>
  </si>
  <si>
    <t>ДОБРОВОЛЬНОЕ ПОЖЕРТВОВАНИЕ;Дата оплаты 26/06/2019;Плательщик:дзюба;алла;</t>
  </si>
  <si>
    <t>ДОБРОВОЛЬНОЕ ПОЖЕРТВОВАНИЕ;Дата оплаты 27/06/2019;Плательщик:ГРИГОРЯН;ДОНАРА;</t>
  </si>
  <si>
    <t>ДОБРОВОЛЬНОЕ ПОЖЕРТВОВАНИЕ;Дата оплаты 27/06/2019;Плательщик:Головнин;Антон;</t>
  </si>
  <si>
    <t>ДОБРОВОЛЬНОЕ ПОЖЕРТВОВАНИЕ;Дата оплаты 28/06/2019;Плательщик:кирокасян;нвер;</t>
  </si>
  <si>
    <t>ДОБРОВОЛЬНОЕ ПОЖЕРТВОВАНИЕ;Дата оплаты 28/06/2019;Плательщик:АБДУЛАЕВ;МАГОМЕД;</t>
  </si>
  <si>
    <t>ДОБРОВОЛЬНОЕ ПОЖЕРТВОВАНИЕ;Дата оплаты 28/06/2019;Плательщик:донецкий;Кирилл;</t>
  </si>
  <si>
    <t>ДОБРОВОЛЬНОЕ ПОЖЕРТВОВАНИЕ;Дата оплаты 01/04/2019;Плательщик:винокуров;александр;Владимирович;аро;@gmail.com;</t>
  </si>
  <si>
    <t>ДОБРОВОЛЬНОЕ ПОЖЕРТВОВАНИЕ;Дата оплаты 02/04/2019;Плательщик:Гаспарян;Милена;Александровна;Старомарьевка,Садовая;</t>
  </si>
  <si>
    <t>ДОБРОВОЛЬНОЕ ПОЖЕРТВОВАНИЕ;Дата оплаты 02/04/2019;Плательщик:Клименко;Елена;Александровна;@mail.ru;</t>
  </si>
  <si>
    <t>ДОБРОВОЛЬНОЕ ПОЖЕРТВОВАНИЕ;Дата оплаты 03/04/2019;Плательщик:Алибаева;Акбермет;8903120;</t>
  </si>
  <si>
    <t>ДОБРОВОЛЬНОЕ ПОЖЕРТВОВАНИЕ;Дата оплаты 04/04/2019;Плательщик:Положая;Злата;Москва;gold@mail.ru;</t>
  </si>
  <si>
    <t>ДОБРОВОЛЬНОЕ ПОЖЕРТВОВАНИЕ;Дата оплаты 06/04/2019;Плательщик:Квитко;Максим;Владимирович;Старомарьевка,Полевая,;</t>
  </si>
  <si>
    <t>ДОБРОВОЛЬНОЕ ПОЖЕРТВОВАНИЕ;Дата оплаты 05/04/2019;Плательщик:Исмаилов;Руслан;Магомедович;х.Кизилов,ул.Восточная;89280055;</t>
  </si>
  <si>
    <t>ДОБРОВОЛЬНОЕ ПОЖЕРТВОВАНИЕ;Дата оплаты 10/04/2019;Плательщик:Гаспарян;Милена;Александровна;Старомарьевка,Садовая;</t>
  </si>
  <si>
    <t>ДОБРОВОЛЬНОЕ ПОЖЕРТВОВАНИЕ;Дата оплаты 12/04/2019;Плательщик:Кафаров;Эмиль;Шамиль оглы;Старомарьевка,Комсомольская;</t>
  </si>
  <si>
    <t>ДОБРОВОЛЬНОЕ ПОЖЕРТВОВАНИЕ;Дата оплаты 18/04/2019;Плательщик:Косинова;Галина;Дмитриевна;Старомарьевка,Красная;</t>
  </si>
  <si>
    <t>ДОБРОВОЛЬНОЕ ПОЖЕРТВОВАНИЕ;Дата оплаты 18/04/2019;Плательщик:анязева;наталья;александровна;nata@mail.ru;8904657;</t>
  </si>
  <si>
    <t>ДОБРОВОЛЬНОЕ ПОЖЕРТВОВАНИЕ;Дата оплаты 19/04/2019;добровольное пожертвование;Плательщик:минасян;армаис;николаевич;с донское ул партизанская д;896324;</t>
  </si>
  <si>
    <t>ДОБРОВОЛЬНОЕ ПОЖЕРТВОВАНИЕ;Дата оплаты 20/04/2019;Плательщик:Ефименко;Лидия;Тимофеевна;Старомарьевка,Дорожная;</t>
  </si>
  <si>
    <t>ДОБРОВОЛЬНОЕ ПОЖЕРТВОВАНИЕ;Дата оплаты 19/04/2019;Плательщик:пОДЗОЛКО;Наталья;Сергеевна;Старомарьевка,Дорожна;</t>
  </si>
  <si>
    <t>ДОБРОВОЛЬНОЕ ПОЖЕРТВОВАНИЕ;Дата оплаты 19/04/2019;Плательщик:шубина;елена;алексеевна;каменная балка 40 лет победы;</t>
  </si>
  <si>
    <t>ДОБРОВОЛЬНОЕ ПОЖЕРТВОВАНИЕ;Дата оплаты 22/04/2019;Плательщик:Заварохин;Сергей;Иванович;бойцова;@gmail.com;890379;</t>
  </si>
  <si>
    <t>ДОБРОВОЛЬНОЕ ПОЖЕРТВОВАНИЕ;Дата оплаты 24/04/2019;Плательщик:Коровенкова;Елена;Николаевна;г.Спасск;2981@gmail.com;</t>
  </si>
  <si>
    <t>ДОБРОВОЛЬНОЕ ПОЖЕРТВОВАНИЕ;Дата оплаты 27/04/2019;Плательщик:Хачатрян;Карина;Старомарьевка,Комсомольская;</t>
  </si>
  <si>
    <t>ДОБРОВОЛЬНОЕ ПОЖЕРТВОВАНИЕ;Дата оплаты 30/04/2019;Плательщик:Абубукарова;Фларена;Мукаиловна;Старомарьевка,Лермонтова;</t>
  </si>
  <si>
    <t>ДОБРОВОЛЬНОЕ ПОЖЕРТВОВАНИЕ;Дата оплаты 01/05/2019;Благотворительное пожертвование;Плательщик:Казанлиева;Римма;Усмановна;Феодосия,с.Береговое1;rkaza@yandex.ru;797872;</t>
  </si>
  <si>
    <t>ДОБРОВОЛЬНОЕ ПОЖЕРТВОВАНИЕ;Дата оплаты 06/05/2019;Плательщик:Таджибек;Кызы Клара;89374083;</t>
  </si>
  <si>
    <t>ДОБРОВОЛЬНОЕ ПОЖЕРТВОВАНИЕ;Дата оплаты 07/05/2019;Плательщик:Кучма;Марина;Витальевна;г.Хабаровск;marina@mail.ru;8924300;</t>
  </si>
  <si>
    <t>ДОБРОВОЛЬНОЕ ПОЖЕРТВОВАНИЕ;Дата оплаты 07/05/2019;Плательщик:раева;аиша;широкая;8999869;</t>
  </si>
  <si>
    <t>ДОБРОВОЛЬНОЕ ПОЖЕРТВОВАНИЕ;Дата оплаты 14/05/2019;Плательщик:Пуцык;Владимир;Иванович;Старомарьевка,Красная;</t>
  </si>
  <si>
    <t>ДОБРОВОЛЬНОЕ ПОЖЕРТВОВАНИЕ;Дата оплаты 16/05/2019;Плательщик:Попов;Николай;Николаевич;Старомарьевка,Красная;</t>
  </si>
  <si>
    <t>ДОБРОВОЛЬНОЕ ПОЖЕРТВОВАНИЕ;Дата оплаты 18/05/2019;Плательщик:Пономарева;Аминат;Адмировна;Старомарьевка,Войкова1;</t>
  </si>
  <si>
    <t>ДОБРОВОЛЬНОЕ ПОЖЕРТВОВАНИЕ;Дата оплаты 18/05/2019;Плательщик:Положая;Злата;Москва;gold@mail.ru;</t>
  </si>
  <si>
    <t>ДОБРОВОЛЬНОЕ ПОЖЕРТВОВАНИЕ;Дата оплаты 24/05/2019;Плательщик:Валиева;Гульнара;Р;Альметьевск;gulnar@mail.ru;</t>
  </si>
  <si>
    <t>ДОБРОВОЛЬНОЕ ПОЖЕРТВОВАНИЕ;Дата оплаты 25/05/2019;Плательщик:Ахметшина;Екатерина;892632;</t>
  </si>
  <si>
    <t>ДОБРОВОЛЬНОЕ ПОЖЕРТВОВАНИЕ;Дата оплаты 05/06/2019;Плательщик:Азанова;Наталья;Игоревна;Петра Тарасо;azan@yandex.ru;</t>
  </si>
  <si>
    <t>ДОБРОВОЛЬНОЕ ПОЖЕРТВОВАНИЕ;Дата оплаты 08/06/2019;Плательщик:Шевцова;Виктория;Николаевна;Старомарьевка,Свердлова;</t>
  </si>
  <si>
    <t>ДОБРОВОЛЬНОЕ ПОЖЕРТВОВАНИЕ;Дата оплаты 07/06/2019;Плательщик:МБДОУ ЦРР;детский сад "Петушок";</t>
  </si>
  <si>
    <t>ДОБРОВОЛЬНОЕ ПОЖЕРТВОВАНИЕ;Дата оплаты 12/06/2019;Плательщик:Майорова;Марина;Борисовна;Орел;gunko@gmail.com;89103051;</t>
  </si>
  <si>
    <t>ДОБРОВОЛЬНОЕ ПОЖЕРТВОВАНИЕ;Дата оплаты 12/06/2019;Плательщик:шуваева;виктория;дмитриевна;маршала жук7;89031699;</t>
  </si>
  <si>
    <t>ДОБРОВОЛЬНОЕ ПОЖЕРТВОВАНИЕ;Дата оплаты 13/06/2019;Плательщик:минаева;светлана;андреевна;москва,ул софьи ковалевско;svet@mail.ru;8916344;</t>
  </si>
  <si>
    <t>ДОБРОВОЛЬНОЕ ПОЖЕРТВОВАНИЕ;Дата оплаты 13/06/2019;Плательщик:комиссарова;Наталья;Анатольевна;орёл,ул.московское шоссе;hlybo@mail.ru;8919204;</t>
  </si>
  <si>
    <t>ДОБРОВОЛЬНОЕ ПОЖЕРТВОВАНИЕ;Дата оплаты 15/06/2019;Плательщик:Евсикова;Анастасия;Евгеньевна;Старомарьевка,Комсомольс;</t>
  </si>
  <si>
    <t>ДОБРОВОЛЬНОЕ ПОЖЕРТВОВАНИЕ;Дата оплаты 17/06/2019;Плательщик:Вартанова;Ася;Артуровна;8938331;</t>
  </si>
  <si>
    <t>ДОБРОВОЛЬНОЕ ПОЖЕРТВОВАНИЕ;Дата оплаты 20/06/2019;Плательщик:Смольникова;Татьяна;Алексендровна;Старомарьевка,Комсомольская;</t>
  </si>
  <si>
    <t>ДОБРОВОЛЬНОЕ ПОЖЕРТВОВАНИЕ;Дата оплаты 20/06/2019;Плательщик:Подзолко;Наталья;Сергеевна;Старомарьевка,Дорож;</t>
  </si>
  <si>
    <t>ДОБРОВОЛЬНОЕ ПОЖЕРТВОВАНИЕ;Дата оплаты 22/06/2019;Плательщик:Газарян;Сусанна;Владимировна;Старомарьевка,Михайловск;</t>
  </si>
  <si>
    <t>ДОБРОВОЛЬНОЕ ПОЖЕРТВОВАНИЕ;Дата оплаты 22/06/2019;Плательщик:Гаченко;Зинаида;Дмитриевна;Старомарьевка,Молодеж;</t>
  </si>
  <si>
    <t>ДОБРОВОЛЬНОЕ ПОЖЕРТВОВАНИЕ;Дата оплаты 26/06/2019;Плательщик:Штрекер;Кристина;Владимировна;Старомарьевка,Свердло;</t>
  </si>
  <si>
    <t>ДОБРОВОЛЬНОЕ ПОЖЕРТВОВАНИЕ;Дата оплаты 26/06/2019;Плательщик:Пожидаев;Александр;Иванович;Старомарьевка,Красн;</t>
  </si>
  <si>
    <t>ДОБРОВОЛЬНОЕ ПОЖЕРТВОВАНИЕ;Дата оплаты 26/06/2019;Плательщик:Черкашина;Ирина;Анатольевна;Старомарьевка,Широк;</t>
  </si>
  <si>
    <t>ДОБРОВОЛЬНОЕ ПОЖЕРТВОВАНИЕ;Дата оплаты 26/06/2019;Плательщик:Соколова;Татьяна;Буриевна;Старомарьевка,;</t>
  </si>
  <si>
    <t>Быкало София, генетическое исследование</t>
  </si>
  <si>
    <t>Гаврилов Дмитрий, эндопротезирование</t>
  </si>
  <si>
    <t>Шатохин Егор, ЭЭГ-мониторинг</t>
  </si>
  <si>
    <t>Кузьминых Максим и Вадим, медицинские услуги</t>
  </si>
  <si>
    <t>Лечу лечиться, авиаперелет</t>
  </si>
  <si>
    <t>ИКТ (Сдача отчетности в федресурс)</t>
  </si>
  <si>
    <t>ЭЦП (СКБ-Контур)</t>
  </si>
  <si>
    <t>Алексеева Юля, имплантация</t>
  </si>
  <si>
    <t>АРТЕРИЯ, Морозовская больница, знаки</t>
  </si>
  <si>
    <t>Гундорова Елизавета, генетическое исследование</t>
  </si>
  <si>
    <t>Иванов А.Р., эндокринология исследование</t>
  </si>
  <si>
    <t>Кузьмин И.С., видеомониторинг ночного сна</t>
  </si>
  <si>
    <t>Магадиева Э.Ф., МРТ в эпи-режиме</t>
  </si>
  <si>
    <t>16,04,2019</t>
  </si>
  <si>
    <t>07,05,2019</t>
  </si>
  <si>
    <t>18,06,2019</t>
  </si>
  <si>
    <t>4000, БЛАГОТВОРИТЕЛЬНЫЙ ПЛАТЕЖ, УСТАВНАЯ ДЕЯТЕЛЬНОСТЬ, АДМИНИСТРАТИВНЫЕ РАСХОДЫ,</t>
  </si>
  <si>
    <t>21,06,2019</t>
  </si>
  <si>
    <t>Калугаприбор</t>
  </si>
  <si>
    <t>БЛАГОТВОРИТЕЛЬНОЕ ПОЖЕРТВОВАНИЕ НАЛЕЧЕНИЕ СЫНА АДАМОВОЙ Н,М, СУММА 100000-00 БЕЗ НАЛОГА (НДС)</t>
  </si>
  <si>
    <t>09,04,2019</t>
  </si>
  <si>
    <t>29,04,2019</t>
  </si>
  <si>
    <t>13,05,2019</t>
  </si>
  <si>
    <t>28,05,2019</t>
  </si>
  <si>
    <t>11,06,2019</t>
  </si>
  <si>
    <t>14,06,2019</t>
  </si>
  <si>
    <t>19,06,2019</t>
  </si>
  <si>
    <t>24,06,2019</t>
  </si>
  <si>
    <t>28,06,2019</t>
  </si>
  <si>
    <t>Гронская Светлана Владимировна (ИП)</t>
  </si>
  <si>
    <t>КУРБАТОВ ДМИТРИЙ АНДРЕЕВИЧ</t>
  </si>
  <si>
    <t>МАХМУТОВ РЕНАТ МИРГАЗИМОВИЧ</t>
  </si>
  <si>
    <t>АО "ПО "ЭЛЕКТРОПРИБОР"</t>
  </si>
  <si>
    <t>АО "ПНИЭИ"</t>
  </si>
  <si>
    <t>ИВАНЧЕНКО ЕКАТЕРИНА АЛЕКСЕЕВНА</t>
  </si>
  <si>
    <t>Лечу лечиться, Санина, сопустсвующие расходы</t>
  </si>
  <si>
    <t>04,04,2019</t>
  </si>
  <si>
    <t>15,04,2019</t>
  </si>
  <si>
    <t>16,05,2019</t>
  </si>
  <si>
    <t>17,05,2019</t>
  </si>
  <si>
    <t>21,05,2019</t>
  </si>
  <si>
    <t>20,06,2019</t>
  </si>
  <si>
    <t>27,06,2019</t>
  </si>
  <si>
    <t>ООО "Профторг"</t>
  </si>
  <si>
    <t>ООО "ТЕМПЕСТО-ЦЕНТР"</t>
  </si>
  <si>
    <t>ООО "РМ-стил" р/с 40702810290320002093 в ПАО "БАНК "САНКТ-ПЕТЕРБУРГ"  г Санкт-Петербург</t>
  </si>
  <si>
    <t>ООО АТОМИ РУС</t>
  </si>
  <si>
    <t>ООО "РМ-СТИЛ"</t>
  </si>
  <si>
    <t>ООО "СК "ОРИОН ПЛЮС"</t>
  </si>
  <si>
    <t>ФГУП "Научно-технический центр "Атлас"</t>
  </si>
  <si>
    <t>ООО "ХАЙТЭК"</t>
  </si>
  <si>
    <t>Оплата по Договору о целевом пожертвовании в благотворительных целях Б/н от 03,04,2019г,  Сумма 20000-00 Без налога (НДС)</t>
  </si>
  <si>
    <t>ОПЛ, ПО ДОГОВОРУ ПОЖЕРТВОВАНИЯ ОТ 20,07,2018 Г, НДС НЕ ОБЛАГ,,</t>
  </si>
  <si>
    <t>Перечисление по Договору о целевом пожертвовании в благотворительных целях №БП-1-4/19 от 16,05,2019Сумма 40000-00Без налога (НДС)</t>
  </si>
  <si>
    <t>ПЕРЕЧИСЛЕНИЕ ПО ДОГОВОРУ О ЦЕЛЕВОМ ПОЖЕРТВОВАНИИ В БЛАГОТВОРИТЕЛЬНЫХ ЦЕЛЯХ №БП-1-6/19 ОТ 14,06,2019СУММА 30000-00БЕЗ НАЛОГА (НДС)</t>
  </si>
  <si>
    <t>БЛАГОТВОРИТЕЛЬНОЕ ПОЖЕРТВОВАНИЕ НАЛЕЧЕНИЕ СЫНА АДАМОВОЙ Н,М, СУММА 500000-00 БЕЗ НАЛОГА (НДС)</t>
  </si>
  <si>
    <t>Благотворительное пожертвование на лечение сына Адамовой Н,М, Cумма 200000-00,без налога (НДС),</t>
  </si>
  <si>
    <t>АРТЕРИЯ, Морозовская больница, птицы</t>
  </si>
  <si>
    <t>Возврат ошибочно зачисленных пожертвований</t>
  </si>
  <si>
    <t>Лагутин Илья, генетическое исследование</t>
  </si>
  <si>
    <t>Дегтярева Василиса, генетическое исследование</t>
  </si>
  <si>
    <t>Кузнецова Ярослава, генетическое исследование</t>
  </si>
  <si>
    <t>03,04,2019</t>
  </si>
  <si>
    <t>06,05,2019</t>
  </si>
  <si>
    <t>03,06,2019</t>
  </si>
  <si>
    <t>глобал инжиниринг</t>
  </si>
  <si>
    <t>Благотворительная помощь в детскийфонд (пожертвование), НДС не облагается</t>
  </si>
  <si>
    <t>медоборудование, больница св.Владимира</t>
  </si>
  <si>
    <t>Типографские расходы (листовки)</t>
  </si>
  <si>
    <t>08,05,2019</t>
  </si>
  <si>
    <t>05,06,2019</t>
  </si>
  <si>
    <t>пожертвование</t>
  </si>
  <si>
    <t>12,04,2019</t>
  </si>
  <si>
    <t>17,04,2019</t>
  </si>
  <si>
    <t>22,04,2019</t>
  </si>
  <si>
    <t>26,04,2019</t>
  </si>
  <si>
    <t>30,04,2019</t>
  </si>
  <si>
    <t>22,05,2019</t>
  </si>
  <si>
    <t>23,05,2019</t>
  </si>
  <si>
    <t>27,05,2019</t>
  </si>
  <si>
    <t>31,05,2019</t>
  </si>
  <si>
    <t>07,06,2019</t>
  </si>
  <si>
    <t>13,06,2019</t>
  </si>
  <si>
    <t>Перечисление переводов по реестру от 05,04,2019 по договору 470ПУ от 09,01,2018, НДС не облагается,</t>
  </si>
  <si>
    <t>Перечисление переводов по реестру от 09,04,2019 по договору 470ПУ от 09,01,2018, НДС не облагается,</t>
  </si>
  <si>
    <t>Перечисление переводов по реестру от 07,04,2019 по договору 470ПУ от 09,01,2018, НДС не облагается,</t>
  </si>
  <si>
    <t>Перечисление переводов по реестру от 13,04,2019 по договору 470ПУ от 09,01,2018, НДС не облагается,</t>
  </si>
  <si>
    <t>Перечисление переводов по реестру от 17,04,2019 по договору 470ПУ от 09,01,2018, НДС не облагается,</t>
  </si>
  <si>
    <t>Перечисление переводов по реестру от 22,04,2019 по договору 470ПУ от 09,01,2018, НДС не облагается,</t>
  </si>
  <si>
    <t>Перечисление переводов по реестру от 21,04,2019 по договору 470ПУ от 09,01,2018, НДС не облагается,</t>
  </si>
  <si>
    <t>Перечисление переводов по реестру от 27,04,2019 по договору 470ПУ от 09,01,2018, НДС не облагается,</t>
  </si>
  <si>
    <t>Перечисление переводов по реестру от 30,04,2019 по договору 470ПУ от 09,01,2018, НДС не облагается,</t>
  </si>
  <si>
    <t>Перечисление переводов по реестру от 07,05,2019 по договору 470ПУ от 09,01,2018, НДС не облагается,</t>
  </si>
  <si>
    <t>Перечисление переводов по реестру от 13,05,2019 по договору 470ПУ от 09,01,2018, НДС не облагается,</t>
  </si>
  <si>
    <t>Перечисление переводов по реестру от 16,05,2019 по договору 470ПУ от 09,01,2018, НДС не облагается,</t>
  </si>
  <si>
    <t>Перечисление переводов по реестру от 15,05,2019 по договору 470ПУ от 09,01,2018, НДС не облагается,</t>
  </si>
  <si>
    <t>Перечисление переводов по реестру от 14,05,2019 по договору 470ПУ от 09,01,2018, НДС не облагается,</t>
  </si>
  <si>
    <t>Перечисление переводов по реестру от 17,05,2019 по договору 470ПУ от 09,01,2018, НДС не облагается,</t>
  </si>
  <si>
    <t>Перечисление переводов по реестру от 25,05,2019 по договору 470ПУ от 09,01,2018, НДС не облагается,</t>
  </si>
  <si>
    <t>Перечисление переводов по реестру от 28,05,2019 по договору 470ПУ от 09,01,2018, НДС не облагается,</t>
  </si>
  <si>
    <t>Перечисление переводов по реестру от 01,06,2019 по договору 470ПУ от 09,01,2018, НДС не облагается,</t>
  </si>
  <si>
    <t>Перечисление переводов по реестру от 03,06,2019 по договору 470ПУ от 09,01,2018, НДС не облагается,</t>
  </si>
  <si>
    <t>Перечисление переводов по реестру от 04,06,2019 по договору 470ПУ от 09,01,2018, НДС не облагается,</t>
  </si>
  <si>
    <t>Перечисление переводов по реестру от 11,06,2019 по договору 470ПУ от 09,01,2018, НДС не облагается,</t>
  </si>
  <si>
    <t>Перечисление переводов по реестру от 13,06,2019 по договору 470ПУ от 09,01,2018, НДС не облагается,</t>
  </si>
  <si>
    <t>Перечисление переводов по реестру от 14,06,2019 по договору 470ПУ от 09,01,2018, НДС не облагается,</t>
  </si>
  <si>
    <t>Перечисление переводов по реестру от 18,06,2019 по договору 470ПУ от 09,01,2018, НДС не облагается,</t>
  </si>
  <si>
    <t>Отчет о полученных пожертвованиях и произведенных расходах Благотворительного фонда  "Кораблик" за апрель-июнь 2019 года.</t>
  </si>
  <si>
    <t>Поступления за апрель-июнь2019 (руб.)</t>
  </si>
  <si>
    <t>Расходы  за апрель-июнь 2019 (руб.)</t>
  </si>
  <si>
    <t>11,04,2019</t>
  </si>
  <si>
    <t>24,04,2019</t>
  </si>
  <si>
    <t>15,05,2019</t>
  </si>
  <si>
    <t>06,06,2019</t>
  </si>
  <si>
    <t xml:space="preserve">Перевод пожертвований за период с 26 марта 2019 г, по 09 апреля 2019 г, </t>
  </si>
  <si>
    <t xml:space="preserve">Перевод пожертвований за период с 10 апреля 2019 г, по 22 апреля 2019 г, </t>
  </si>
  <si>
    <t xml:space="preserve">Перевод пожертвований за период с 23 апреля 2019 г, по 13 мая 2019 г, </t>
  </si>
  <si>
    <t xml:space="preserve">Перевод пожертвований за период с 14 мая 2019 г, по 25 мая 2019 г, </t>
  </si>
  <si>
    <t>Робокасса с 24,12,2017 по 05,06,2019, НДС не обл, (п,12 ст,7,2, 115-ФЗ от 07,08,2001)</t>
  </si>
  <si>
    <t xml:space="preserve">Перевод пожертвований за период с 27 мая 2019 г, по 12 июня 2019 г, </t>
  </si>
  <si>
    <t xml:space="preserve">Перевод пожертвований за период с 13 июня 2019 г, по 19 июня 2019 г, </t>
  </si>
  <si>
    <t>08,04,2019</t>
  </si>
  <si>
    <t>25,04,2019</t>
  </si>
  <si>
    <t>29,05,2019</t>
  </si>
  <si>
    <t>04,06,2019</t>
  </si>
  <si>
    <t>ЗА 02/04/2019;ШИРЯЕВ ВЛАДИМИР ВЛАДИМИРОВИЧ;1002 АДРЕСНАЯ ПОМОЩЬ ДИМА ГАВРИЛОВ №40607</t>
  </si>
  <si>
    <t>ЗА 07/04/2019;ЛЕМЗЯКОВА ИРИНА АЛЕКСАНДРОВНА;БЛАГОТВОРИТЕЛЬНОЕ ПОЖЕРТВОВАНИЕ</t>
  </si>
  <si>
    <t>ЗА 24/04/2019;ШИРЯЕВ ВЛАДИМИР ВЛАДИМИРОВИЧ;1200,ПРОГРАММА АДРЕСНОЙ ПОМОЩИ,ПРОЕКТ ПИЛЮЛЯ(43593)</t>
  </si>
  <si>
    <t>ЗА 28/05/2019;ШИРЯЕВ ВЛАДИМИР ВЛАДИМИРОВИЧ;1004,АДРЕСНАЯ ПОМОЩЬ,СЕРЕЖА НАГЛОВ № 44544</t>
  </si>
  <si>
    <t>ЗА 03/06/2019;ЛЕМЗЯКОВА ИРИНА АЛЕКСАНДРОВНА;БЛАГОТВОРИТЕЛЬНОЕ ПОЖЕРТВОВАНИЕ</t>
  </si>
  <si>
    <t>ЗА 03/06/2019;ШИРЯЕВ ВЛАДИМИР ВЛАДИМИРОВИЧ;1004,АДРЕСНАЯ ПОМОЩЬ,СЕРЕЖА НАГЛОВ № 44615</t>
  </si>
  <si>
    <t>ЗА 18/06/2019;ШИРЯЕВ ВЛАДИМИР;1302ЛЕЧУ ЛЕЧИТСЯ ВЛАД КУЛАЧКОВ 45671</t>
  </si>
  <si>
    <t>ЗА 18/06/2019;ШИРЯЕВ ВЛАДИМИР;1005АДРЕСНАЯ ПОМОЩЬ БОЛЬНИЦА ИМ,Г,Н,СПЕРАНСКОГО РЕОГРАФ 45672</t>
  </si>
  <si>
    <t>ЗА 18/06/2019;ШИРЯЕВ ВЛАДИМИР;1004АДРЕСНАЯ ПОМОЩЬ СЕРЕЖА НАГЛОВ 45670</t>
  </si>
  <si>
    <t xml:space="preserve">ЗА 13/06/2019;СУРОВЦЕВА ЕЛЕНА ВАСИЛЬЕВНА;ПОМОЩЬ СЕРЕЖЕ НАГЛОВУ (N 45269) </t>
  </si>
  <si>
    <t>ЗА 18/06/2019;ПЕТРОВА ЕКАТЕРИНА НИКОЛАЕВНА;БЛАГОТВОРИТЕЛЬНОЕ ПОЖЕРТВОВАНИЕ НА ЛЕЧЕНИЕ СЫНА АДАМОВОЙ Н,М,</t>
  </si>
  <si>
    <t xml:space="preserve">БЛАГОТВОРИТЕЛЬНОЕ ПОЖЕРТВОВАНИЕ ДЛЯ РЕАЛИЗАЦИИ БЛАГОТВОРИТЕЛЬНЫХ ПРОГРАММ И ПРОЕКТОВ БЛАГОТВОРИТЕЛЬНЫЙ ФОНД "КОРАБЛИК" ПО ДОГОВОРУ №1605_1 </t>
  </si>
  <si>
    <t>25,06,2019</t>
  </si>
  <si>
    <t>UK ONLINE GIVING FOUNDATION</t>
  </si>
  <si>
    <t>DONATION PAYMENTCODE: 70100 INN:7702070139</t>
  </si>
  <si>
    <t>01,04,2019</t>
  </si>
  <si>
    <t>02,04,2019</t>
  </si>
  <si>
    <t>05,04,2019</t>
  </si>
  <si>
    <t>10,04,2019</t>
  </si>
  <si>
    <t>18,04,2019</t>
  </si>
  <si>
    <t>19,04,2019</t>
  </si>
  <si>
    <t>23,04,2019</t>
  </si>
  <si>
    <t>03,05,2019</t>
  </si>
  <si>
    <t>10,05,2019</t>
  </si>
  <si>
    <t>14,05,2019</t>
  </si>
  <si>
    <t>20,05,2019</t>
  </si>
  <si>
    <t>24,05,2019</t>
  </si>
  <si>
    <t>30,05,2019</t>
  </si>
  <si>
    <t>10,06,2019</t>
  </si>
  <si>
    <t>17,06,2019</t>
  </si>
  <si>
    <t>26,06,2019</t>
  </si>
  <si>
    <t>Перевод средств по договору № 201704-9777 по Реестру Операций от 30,03,2019, Сумма комиссии 66 руб, 30 коп,, НДС не облагается,</t>
  </si>
  <si>
    <t>Перевод средств по договору № 201704-9777 по Реестру Операций от 31,03,2019, Сумма комиссии 313 руб, 20 коп,, НДС не облагается,</t>
  </si>
  <si>
    <t>Перевод средств по договору № 201704-9777 по Реестру Операций от 29,03,2019, Сумма комиссии 648 руб, 70 коп,, НДС не облагается,</t>
  </si>
  <si>
    <t>Перевод средств по договору № 201704-9777 по Реестру Операций от 01,04,2019, Сумма комиссии 598 руб, 40 коп,, НДС не облагается,</t>
  </si>
  <si>
    <t>Перевод средств по договору № 201704-9777 по Реестру Операций от 02,04,2019, Сумма комиссии 150 руб, 00 коп,, НДС не облагается,</t>
  </si>
  <si>
    <t>Перевод средств по договору № 201704-9777 по Реестру Операций от 03,04,2019, Сумма комиссии 243 руб, 60 коп,, НДС не облагается,</t>
  </si>
  <si>
    <t>Перевод средств по договору № 201704-9777 по Реестру Операций от 04,04,2019, Сумма комиссии 1560 руб, 70 коп,, НДС не облагается,</t>
  </si>
  <si>
    <t>Перевод средств по договору № 201704-9777 по Реестру Операций от 06,04,2019, Сумма комиссии 205 руб, 10 коп,, НДС не облагается,</t>
  </si>
  <si>
    <t>Перевод средств по договору № 201704-9777 по Реестру Операций от 07,04,2019, Сумма комиссии 438 руб, 00 коп,, НДС не облагается,</t>
  </si>
  <si>
    <t>Перевод средств по договору № 201704-9777 по Реестру Операций от 05,04,2019, Сумма комиссии 1898 руб, 84 коп,, НДС не облагается,</t>
  </si>
  <si>
    <t>Перевод средств по договору № 201704-9777 по Реестру Операций от 08,04,2019, Сумма комиссии 505 руб, 70 коп,, НДС не облагается,</t>
  </si>
  <si>
    <t>Перевод средств по договору № 201704-9777 по Реестру Операций от 09,04,2019, Сумма комиссии 342 руб, 95 коп,, НДС не облагается,</t>
  </si>
  <si>
    <t>Перевод средств по договору № 201704-9777 по Реестру Операций от 10,04,2019, Сумма комиссии 140 руб, 94 коп,, НДС не облагается,</t>
  </si>
  <si>
    <t>Перевод средств по договору № 201704-9777 по Реестру Операций от 11,04,2019, Сумма комиссии 487 руб, 40 коп,, НДС не облагается,</t>
  </si>
  <si>
    <t>Перевод средств по договору № 201704-9777 по Реестру Операций от 12,04,2019, Сумма комиссии 3 руб, 90 коп,, НДС не облагается,</t>
  </si>
  <si>
    <t>Перевод средств по договору № 201704-9777 по Реестру Операций от 13,04,2019, Сумма комиссии 52 руб, 50 коп,, НДС не облагается,</t>
  </si>
  <si>
    <t>Перевод средств по договору № 201704-9777 по Реестру Операций от 12,04,2019, Сумма комиссии 221 руб, 80 коп,, НДС не облагается,</t>
  </si>
  <si>
    <t>Перевод средств по договору № 201704-9777 по Реестру Операций от 14,04,2019, Сумма комиссии 620 руб, 70 коп,, НДС не облагается,</t>
  </si>
  <si>
    <t>Перевод средств по договору № 201704-9777 по Реестру Операций от 15,04,2019, Сумма комиссии 391 руб, 79 коп,, НДС не облагается,</t>
  </si>
  <si>
    <t>Перевод средств по договору № 201704-9777 по Реестру Операций от 16,04,2019, Сумма комиссии 460 руб, 20 коп,, НДС не облагается,</t>
  </si>
  <si>
    <t>Перевод средств по договору № 201704-9777 по Реестру Операций от 17,04,2019, Сумма комиссии 763 руб, 43 коп,, НДС не облагается,</t>
  </si>
  <si>
    <t>Перевод средств по договору № 201704-9777 по Реестру Операций от 18,04,2019, Сумма комиссии 81 руб, 91 коп,, НДС не облагается,</t>
  </si>
  <si>
    <t>Перевод средств по договору № 201704-9777 по Реестру Операций от 19,04,2019, Сумма комиссии 41 руб, 60 коп,, НДС не облагается,</t>
  </si>
  <si>
    <t>Перевод средств по договору № 201704-9777 по Реестру Операций от 20,04,2019, Сумма комиссии 102 руб, 00 коп,, НДС не облагается,</t>
  </si>
  <si>
    <t>Перевод средств по договору № 201704-9777 по Реестру Операций от 21,04,2019, Сумма комиссии 360 руб, 60 коп,, НДС не облагается,</t>
  </si>
  <si>
    <t>Перевод средств по договору № 201704-9777 по Реестру Операций от 22,04,2019, Сумма комиссии 51 руб, 30 коп,, НДС не облагается,</t>
  </si>
  <si>
    <t>Перевод средств по договору № 201704-9777 по Реестру Операций от 23,04,2019, Сумма комиссии 14 руб, 50 коп,, НДС не облагается,</t>
  </si>
  <si>
    <t>Перевод средств по договору № 201704-9777 по Реестру Операций от 24,04,2019, Сумма комиссии 699 руб, 45 коп,, НДС не облагается,</t>
  </si>
  <si>
    <t>Перевод средств по договору № 201704-9777 по Реестру Операций от 25,04,2019, Сумма комиссии 10 руб, 31 коп,, НДС не облагается,</t>
  </si>
  <si>
    <t>Перевод средств по договору № 201704-9777 по Реестру Операций от 27,04,2019, Сумма комиссии 7 руб, 80 коп,, НДС не облагается,</t>
  </si>
  <si>
    <t>Перевод средств по договору № 201704-9777 по Реестру Операций от 28,04,2019, Сумма комиссии 96 руб, 70 коп,, НДС не облагается,</t>
  </si>
  <si>
    <t>Перевод средств по договору № 201704-9777 по Реестру Операций от 26,04,2019, Сумма комиссии 508 руб, 93 коп,, НДС не облагается,</t>
  </si>
  <si>
    <t>Перевод средств по договору № 201704-9777 по Реестру Операций от 02,05,2019, Сумма комиссии 7 руб, 80 коп,, НДС не облагается,</t>
  </si>
  <si>
    <t>Перевод средств по договору № 201704-9777 по Реестру Операций от 30,04,2019, Сумма комиссии 10 руб, 16 коп,, НДС не облагается,</t>
  </si>
  <si>
    <t>Перевод средств по договору № 201704-9777 по Реестру Операций от 01,05,2019, Сумма комиссии 57 руб, 56 коп,, НДС не облагается,</t>
  </si>
  <si>
    <t>Перевод средств по договору № 201704-9777 по Реестру Операций от 05,05,2019, Сумма комиссии 41 руб, 25 коп,, НДС не облагается,</t>
  </si>
  <si>
    <t>Перевод средств по договору № 201704-9777 по Реестру Операций от 03,05,2019, Сумма комиссии 87 руб, 00 коп,, НДС не облагается,</t>
  </si>
  <si>
    <t>Перевод средств по договору № 201704-9777 по Реестру Операций от 04,05,2019, Сумма комиссии 346 руб, 10 коп,, НДС не облагается,</t>
  </si>
  <si>
    <t>Перевод средств по договору № 201704-9777 по Реестру Операций от 06,05,2019, Сумма комиссии 167 руб, 30 коп,, НДС не облагается,</t>
  </si>
  <si>
    <t>Перевод средств по договору № 201704-9777 по Реестру Операций от 07,05,2019, Сумма комиссии 897 руб, 78 коп,, НДС не облагается,</t>
  </si>
  <si>
    <t>Перевод средств по договору № 201704-9777 по Реестру Операций от 08,05,2019, Сумма комиссии 26 руб, 10 коп,, НДС не облагается,</t>
  </si>
  <si>
    <t>Перевод средств по договору № 201704-9777 по Реестру Операций от 09,05,2019, Сумма комиссии 51 руб, 30 коп,, НДС не облагается,</t>
  </si>
  <si>
    <t>Перевод средств по договору № 201704-9777 по Реестру Операций от 12,05,2019, Сумма комиссии 3 руб, 90 коп,, НДС не облагается,</t>
  </si>
  <si>
    <t>Перевод средств по договору № 201704-9777 по Реестру Операций от 11,05,2019, Сумма комиссии 58 руб, 00 коп,, НДС не облагается,</t>
  </si>
  <si>
    <t>Перевод средств по договору № 201704-9777 по Реестру Операций от 12,05,2019, Сумма комиссии 135 руб, 60 коп,, НДС не облагается,</t>
  </si>
  <si>
    <t>Перевод средств по договору № 201704-9777 по Реестру Операций от 10,05,2019, Сумма комиссии 355 руб, 25 коп,, НДС не облагается,</t>
  </si>
  <si>
    <t>Перевод средств по договору № 201704-9777 по Реестру Операций от 13,05,2019, Сумма комиссии 12 руб, 60 коп,, НДС не облагается,</t>
  </si>
  <si>
    <t>Перевод средств по договору № 201704-9777 по Реестру Операций от 14,05,2019, Сумма комиссии 45 руб, 50 коп,, НДС не облагается,</t>
  </si>
  <si>
    <t>Перевод средств по договору № 201704-9777 по Реестру Операций от 15,05,2019, Сумма комиссии 100 руб, 08 коп,, НДС не облагается,</t>
  </si>
  <si>
    <t>Перевод средств по договору № 201704-9777 по Реестру Операций от 16,05,2019, Сумма комиссии 27 руб, 10 коп,, НДС не облагается,</t>
  </si>
  <si>
    <t>Перевод средств по договору № 201704-9777 по Реестру Операций от 19,05,2019, Сумма комиссии 12 руб, 60 коп,, НДС не облагается,</t>
  </si>
  <si>
    <t>Перевод средств по договору № 201704-9777 по Реестру Операций от 17,05,2019, Сумма комиссии 32 руб, 00 коп,, НДС не облагается,</t>
  </si>
  <si>
    <t>Перевод средств по договору № 201704-9777 по Реестру Операций от 18,05,2019, Сумма комиссии 48 руб, 50 коп,, НДС не облагается,</t>
  </si>
  <si>
    <t>Перевод средств по договору № 201704-9777 по Реестру Операций от 20,05,2019, Сумма комиссии 432 руб, 50 коп,, НДС не облагается,</t>
  </si>
  <si>
    <t>Перевод средств по договору № 201704-9777 по Реестру Операций от 21,05,2019, Сумма комиссии 1210 руб, 30 коп,, НДС не облагается,</t>
  </si>
  <si>
    <t>Перевод средств по договору № 201704-9777 по Реестру Операций от 22,05,2019, Сумма комиссии 159 руб, 50 коп,, НДС не облагается,</t>
  </si>
  <si>
    <t>Перевод средств по договору № 201704-9777 по Реестру Операций от 23,05,2019, Сумма комиссии 1559 руб, 08 коп,, НДС не облагается,</t>
  </si>
  <si>
    <t>Перевод средств по договору № 201704-9777 по Реестру Операций от 26,05,2019, Сумма комиссии 95 руб, 69 коп,, НДС не облагается,</t>
  </si>
  <si>
    <t>Перевод средств по договору № 201704-9777 по Реестру Операций от 25,05,2019, Сумма комиссии 258 руб, 84 коп,, НДС не облагается,</t>
  </si>
  <si>
    <t>Перевод средств по договору № 201704-9777 по Реестру Операций от 24,05,2019, Сумма комиссии 1530 руб, 10 коп,, НДС не облагается,</t>
  </si>
  <si>
    <t>Перевод средств по договору № 201704-9777 по Реестру Операций от 27,05,2019, Сумма комиссии 74 руб, 50 коп,, НДС не облагается,</t>
  </si>
  <si>
    <t>Перевод средств по договору № 201704-9777 по Реестру Операций от 28,05,2019, Сумма комиссии 202 руб, 13 коп,, НДС не облагается,</t>
  </si>
  <si>
    <t>Перевод средств по договору № 201704-9777 по Реестру Операций от 29,05,2019, Сумма комиссии 37 руб, 70 коп,, НДС не облагается,</t>
  </si>
  <si>
    <t>Перевод средств по договору № 201704-9777 по Реестру Операций от 30,05,2019, Сумма комиссии 82 руб, 52 коп,, НДС не облагается,</t>
  </si>
  <si>
    <t>Перевод средств по договору № 201704-9777 по Реестру Операций от 02,06,2019, Сумма комиссии 496 руб, 93 коп,, НДС не облагается,</t>
  </si>
  <si>
    <t>Перевод средств по договору № 201704-9777 по Реестру Операций от 31,05,2019, Сумма комиссии 623 руб, 50 коп,, НДС не облагается,</t>
  </si>
  <si>
    <t>Перевод средств по договору № 201704-9777 по Реестру Операций от 01,06,2019, Сумма комиссии 672 руб, 80 коп,, НДС не облагается,</t>
  </si>
  <si>
    <t>Перевод средств по договору № 201704-9777 по Реестру Операций от 03,06,2019, Сумма комиссии 105 руб, 40 коп,, НДС не облагается,</t>
  </si>
  <si>
    <t>Перевод средств по договору № 201704-9777 по Реестру Операций от 04,06,2019, Сумма комиссии 119 руб, 03 коп,, НДС не облагается,</t>
  </si>
  <si>
    <t>Перевод средств по договору № 201704-9777 по Реестру Операций от 05,06,2019, Сумма комиссии 50 руб, 85 коп,, НДС не облагается,</t>
  </si>
  <si>
    <t>Перевод средств по договору № 201704-9777 по Реестру Операций от 06,06,2019, Сумма комиссии 3 руб, 90 коп,, НДС не облагается,</t>
  </si>
  <si>
    <t>Перевод средств по договору № 201704-9777 по Реестру Операций от 09,06,2019, Сумма комиссии 26 руб, 20 коп,, НДС не облагается,</t>
  </si>
  <si>
    <t>Перевод средств по договору № 201704-9777 по Реестру Операций от 07,06,2019, Сумма комиссии 66 руб, 70 коп,, НДС не облагается,</t>
  </si>
  <si>
    <t>Перевод средств по договору № 201704-9777 по Реестру Операций от 08,06,2019, Сумма комиссии 451 руб, 50 коп,, НДС не облагается,</t>
  </si>
  <si>
    <t>Перевод средств по договору № 201704-9777 по Реестру Операций от 10,06,2019, Сумма комиссии 29 руб, 00 коп,, НДС не облагается,</t>
  </si>
  <si>
    <t>Перевод средств по договору № 201704-9777 по Реестру Операций от 11,06,2019, Сумма комиссии 68 руб, 00 коп,, НДС не облагается,</t>
  </si>
  <si>
    <t>Перевод средств по договору № 201704-9777 по Реестру Операций от 12,06,2019, Сумма комиссии 1235 руб, 83 коп,, НДС не облагается,</t>
  </si>
  <si>
    <t>Перевод средств по договору № 201704-9777 по Реестру Операций от 13,06,2019, Сумма комиссии 1748 руб, 84 коп,, НДС не облагается,</t>
  </si>
  <si>
    <t>Перевод средств по договору № 201704-9777 по Реестру Операций от 16,06,2019, Сумма комиссии 3 руб, 90 коп,, НДС не облагается,</t>
  </si>
  <si>
    <t>Перевод средств по договору № 201704-9777 по Реестру Операций от 15,06,2019, Сумма комиссии 116 руб, 10 коп,, НДС не облагается,</t>
  </si>
  <si>
    <t>Перевод средств по договору № 201704-9777 по Реестру Операций от 14,06,2019, Сумма комиссии 411 руб, 23 коп,, НДС не облагается,</t>
  </si>
  <si>
    <t>Перевод средств по договору № 201704-9777 по Реестру Операций от 17,06,2019, Сумма комиссии 436 руб, 80 коп,, НДС не облагается,</t>
  </si>
  <si>
    <t>Перевод средств по договору № 201704-9777 по Реестру Операций от 18,06,2019, Сумма комиссии 1145 руб, 20 коп,, НДС не облагается,</t>
  </si>
  <si>
    <t>Перевод средств по договору № 201704-9777 по Реестру Операций от 19,06,2019, Сумма комиссии 682 руб, 50 коп,, НДС не облагается,</t>
  </si>
  <si>
    <t>Перевод средств по договору № 201704-9777 по Реестру Операций от 20,06,2019, Сумма комиссии 1043 руб, 50 коп,, НДС не облагается,</t>
  </si>
  <si>
    <t>Перевод средств по договору № 201704-9777 по Реестру Операций от 23,06,2019, Сумма комиссии 652 руб, 53 коп,, НДС не облагается,</t>
  </si>
  <si>
    <t>Перевод средств по договору № 201704-9777 по Реестру Операций от 22,06,2019, Сумма комиссии 1474 руб, 00 коп,, НДС не облагается,</t>
  </si>
  <si>
    <t>Перевод средств по договору № 201704-9777 по Реестру Операций от 21,06,2019, Сумма комиссии 3714 руб, 10 коп,, НДС не облагается,</t>
  </si>
  <si>
    <t>Перевод средств по договору № 201704-9777 по Реестру Операций от 24,06,2019, Сумма комиссии 504 руб, 35 коп,, НДС не облагается,</t>
  </si>
  <si>
    <t>Перевод средств по договору № 201704-9777 по Реестру Операций от 25,06,2019, Сумма комиссии 434 руб, 71 коп,, НДС не облагается,</t>
  </si>
  <si>
    <t>Перевод средств по договору № 201704-9777 по Реестру Операций от 26,06,2019, Сумма комиссии 238 руб, 90 коп,, НДС не облагается,</t>
  </si>
  <si>
    <t>Перевод средств по договору № 201704-9777 по Реестру Операций от 27,06,2019, Сумма комиссии 579 руб, 10 коп,, НДС не облагается,</t>
  </si>
  <si>
    <t>//Реестр//  Количество 1, Перечисление денежных средств по договору НЭК,15861,01 по реестру за 30,03,2019, Без НДС</t>
  </si>
  <si>
    <t>//Реестр//  Количество 3, Перечисление денежных средств по договору НЭК,15861,01 по реестру за 31,03,2019, Без НДС</t>
  </si>
  <si>
    <t>//Реестр//  Количество 1, Перечисление денежных средств по договору НЭК,15861,01 по реестру за 01,04,2019, Без НДС</t>
  </si>
  <si>
    <t>//Реестр//  Количество 3, Перечисление денежных средств по договору НЭК,15861,01 по реестру за 02,04,2019, Без НДС</t>
  </si>
  <si>
    <t>//Реестр//  Количество 26, Перечисление денежных средств по договору НЭК,15861,01 по реестру за 04,04,2019, Без НДС</t>
  </si>
  <si>
    <t>//Реестр//  Количество 6, Перечисление денежных средств по договору НЭК,15861,01 по реестру за 07,04,2019, Без НДС</t>
  </si>
  <si>
    <t>//Реестр//  Количество 16, Перечисление денежных средств по договору НЭК,15861,01 по реестру за 06,04,2019, Без НДС</t>
  </si>
  <si>
    <t>//Реестр//  Количество 62, Перечисление денежных средств по договору НЭК,15861,01 по реестру за 05,04,2019, Без НДС</t>
  </si>
  <si>
    <t>//Реестр//  Количество 2, Перечисление денежных средств по договору НЭК,15861,01 по реестру за 08,04,2019, Без НДС</t>
  </si>
  <si>
    <t>//Реестр//  Количество 4, Перечисление денежных средств по договору НЭК,15861,01 по реестру за 09,04,2019, Без НДС</t>
  </si>
  <si>
    <t>//Реестр//  Количество 3, Перечисление денежных средств по договору НЭК,15861,01 по реестру за 10,04,2019, Без НДС</t>
  </si>
  <si>
    <t>//Реестр//  Количество 2, Перечисление денежных средств по договору НЭК,15861,01 по реестру за 11,04,2019, Без НДС</t>
  </si>
  <si>
    <t>//Реестр//  Количество 1, Перечисление денежных средств по договору НЭК,15861,01 по реестру за 14,04,2019, Без НДС</t>
  </si>
  <si>
    <t>//Реестр//  Количество 1, Перечисление денежных средств по договору НЭК,15861,01 по реестру за 12,04,2019, Без НДС</t>
  </si>
  <si>
    <t>//Реестр//  Количество 2, Перечисление денежных средств по договору НЭК,15861,01 по реестру за 13,04,2019, Без НДС</t>
  </si>
  <si>
    <t>//Реестр//  Количество 1, Перечисление денежных средств по договору НЭК,15861,01 по реестру за 15,04,2019, Без НДС</t>
  </si>
  <si>
    <t>//Реестр//  Количество 2, Перечисление денежных средств по договору НЭК,15861,01 по реестру за 16,04,2019, Без НДС</t>
  </si>
  <si>
    <t>//Реестр//  Количество 3, Перечисление денежных средств по договору НЭК,15861,01 по реестру за 17,04,2019, Без НДС</t>
  </si>
  <si>
    <t>//Реестр//  Количество 4, Перечисление денежных средств по договору НЭК,15861,01 по реестру за 18,04,2019, Без НДС</t>
  </si>
  <si>
    <t>//Реестр//  Количество 2, Перечисление денежных средств по договору НЭК,15861,01 по реестру за 21,04,2019, Без НДС</t>
  </si>
  <si>
    <t>//Реестр//  Количество 6, Перечисление денежных средств по договору НЭК,15861,01 по реестру за 19,04,2019, Без НДС</t>
  </si>
  <si>
    <t>//Реестр//  Количество 3, Перечисление денежных средств по договору НЭК,15861,01 по реестру за 22,04,2019, Без НДС</t>
  </si>
  <si>
    <t>//Реестр//  Количество 2, Перечисление денежных средств по договору НЭК,15861,01 по реестру за 23,04,2019, Без НДС</t>
  </si>
  <si>
    <t>//Реестр//  Количество 1, Перечисление денежных средств по договору НЭК,15861,01 по реестру за 25,04,2019, Без НДС</t>
  </si>
  <si>
    <t>//Реестр//  Количество 1, Перечисление денежных средств по договору НЭК,15861,01 по реестру за 28,04,2019, Без НДС</t>
  </si>
  <si>
    <t>//Реестр//  Количество 1, Перечисление денежных средств по договору НЭК,15861,01 по реестру за 26,04,2019, Без НДС</t>
  </si>
  <si>
    <t>//Реестр//  Количество 1, Перечисление денежных средств по договору НЭК,15861,01 по реестру за 27,04,2019, Без НДС</t>
  </si>
  <si>
    <t>//Реестр//  Количество 2, Перечисление денежных средств по договору НЭК,15861,01 по реестру за 30,04,2019, Без НДС</t>
  </si>
  <si>
    <t>//Реестр//  Количество 6, Перечисление денежных средств по договору НЭК,15861,01 по реестру за 07,05,2019, Без НДС</t>
  </si>
  <si>
    <t>//Реестр//  Количество 1, Перечисление денежных средств по договору НЭК,15861,01 по реестру за 10,05,2019, Без НДС</t>
  </si>
  <si>
    <t>//Реестр//  Количество 4, Перечисление денежных средств по договору НЭК,15861,01 по реестру за 08,05,2019, Без НДС</t>
  </si>
  <si>
    <t>//Реестр//  Количество 1, Перечисление денежных средств по договору НЭК,15861,01 по реестру за 15,05,2019, Без НДС</t>
  </si>
  <si>
    <t>//Реестр//  Количество 2, Перечисление денежных средств по договору НЭК,15861,01 по реестру за 17,05,2019, Без НДС</t>
  </si>
  <si>
    <t>//Реестр//  Количество 1, Перечисление денежных средств по договору НЭК,15861,01 по реестру за 20,05,2019, Без НДС</t>
  </si>
  <si>
    <t>//Реестр//  Количество 2, Перечисление денежных средств по договору НЭК,15861,01 по реестру за 21,05,2019, Без НДС</t>
  </si>
  <si>
    <t>//Реестр//  Количество 3, Перечисление денежных средств по договору НЭК,15861,01 по реестру за 22,05,2019, Без НДС</t>
  </si>
  <si>
    <t>//Реестр//  Количество 25, Перечисление денежных средств по договору НЭК,15861,01 по реестру за 23,05,2019, Без НДС</t>
  </si>
  <si>
    <t>//Реестр//  Количество 2, Перечисление денежных средств по договору НЭК,15861,01 по реестру за 26,05,2019, Без НДС</t>
  </si>
  <si>
    <t>//Реестр//  Количество 11, Перечисление денежных средств по договору НЭК,15861,01 по реестру за 25,05,2019, Без НДС</t>
  </si>
  <si>
    <t>//Реестр//  Количество 39, Перечисление денежных средств по договору НЭК,15861,01 по реестру за 24,05,2019, Без НДС</t>
  </si>
  <si>
    <t>//Реестр//  Количество 4, Перечисление денежных средств по договору НЭК,15861,01 по реестру за 28,05,2019, Без НДС</t>
  </si>
  <si>
    <t>//Реестр//  Количество 1, Перечисление денежных средств по договору НЭК,15861,01 по реестру за 29,05,2019, Без НДС</t>
  </si>
  <si>
    <t>//Реестр//  Количество 1, Перечисление денежных средств по договору НЭК,15861,01 по реестру за 31,05,2019, Без НДС</t>
  </si>
  <si>
    <t>//Реестр//  Количество 2, Перечисление денежных средств по договору НЭК,15861,01 по реестру за 02,06,2019, Без НДС</t>
  </si>
  <si>
    <t>//Реестр//  Количество 2, Перечисление денежных средств по договору НЭК,15861,01 по реестру за 01,06,2019, Без НДС</t>
  </si>
  <si>
    <t>//Реестр//  Количество 4, Перечисление денежных средств по договору НЭК,15861,01 по реестру за 03,06,2019, Без НДС</t>
  </si>
  <si>
    <t>//Реестр//  Количество 1, Перечисление денежных средств по договору НЭК,15861,01 по реестру за 04,06,2019, Без НДС</t>
  </si>
  <si>
    <t>//Реестр//  Количество 2, Перечисление денежных средств по договору НЭК,15861,01 по реестру за 05,06,2019, Без НДС</t>
  </si>
  <si>
    <t>//Реестр//  Количество 1, Перечисление денежных средств по договору НЭК,15861,01 по реестру за 09,06,2019, Без НДС</t>
  </si>
  <si>
    <t>//Реестр//  Количество 89, Перечисление денежных средств по договору НЭК,15861,01 по реестру за 12,06,2019, Без НДС</t>
  </si>
  <si>
    <t>//Реестр//  Количество 49, Перечисление денежных средств по договору НЭК,15861,01 по реестру за 13,06,2019, Без НДС</t>
  </si>
  <si>
    <t>//Реестр//  Количество 2, Перечисление денежных средств по договору НЭК,15861,01 по реестру за 16,06,2019, Без НДС</t>
  </si>
  <si>
    <t>//Реестр//  Количество 10, Перечисление денежных средств по договору НЭК,15861,01 по реестру за 14,06,2019, Без НДС</t>
  </si>
  <si>
    <t>//Реестр//  Количество 6, Перечисление денежных средств по договору НЭК,15861,01 по реестру за 15,06,2019, Без НДС</t>
  </si>
  <si>
    <t>//Реестр//  Количество 24, Перечисление денежных средств по договору НЭК,15861,01 по реестру за 17,06,2019, Без НДС</t>
  </si>
  <si>
    <t>//Реестр//  Количество 26, Перечисление денежных средств по договору НЭК,15861,01 по реестру за 18,06,2019, Без НДС</t>
  </si>
  <si>
    <t>//Реестр//  Количество 15, Перечисление денежных средств по договору НЭК,15861,01 по реестру за 19,06,2019, Без НДС</t>
  </si>
  <si>
    <t>//Реестр//  Количество 10, Перечисление денежных средств по договору НЭК,15861,01 по реестру за 20,06,2019, Без НДС</t>
  </si>
  <si>
    <t>//Реестр//  Количество 3, Перечисление денежных средств по договору НЭК,15861,01 по реестру за 23,06,2019, Без НДС</t>
  </si>
  <si>
    <t>//Реестр//  Количество 17, Перечисление денежных средств по договору НЭК,15861,01 по реестру за 22,06,2019, Без НДС</t>
  </si>
  <si>
    <t>//Реестр//  Количество 41, Перечисление денежных средств по договору НЭК,15861,01 по реестру за 21,06,2019, Без НДС</t>
  </si>
  <si>
    <t>//Реестр//  Количество 4, Перечисление денежных средств по договору НЭК,15861,01 по реестру за 24,06,2019, Без НДС</t>
  </si>
  <si>
    <t>//Реестр//  Количество 6, Перечисление денежных средств по договору НЭК,15861,01 по реестру за 25,06,2019, Без НДС</t>
  </si>
  <si>
    <t>//Реестр//  Количество 11, Перечисление денежных средств по договору НЭК,15861,01 по реестру за 26,06,2019, Без НДС</t>
  </si>
  <si>
    <t>//Реестр//  Количество 8, Перечисление денежных средств по договору НЭК,15861,01 по реестру за 27,06,2019, Без НДС</t>
  </si>
  <si>
    <t>//Приложение//кол-во распор,8 //Перевод ср-в БФ "КОРАБЛИК" согл, реестра переводов за  31,03,2019 по Дог, 131/2017 от 31,03,2017          НДС не обл,</t>
  </si>
  <si>
    <t>//Приложение//кол-во распор,8 //Перевод ср-в БФ "КОРАБЛИК" согл, реестра переводов за  30,03,2019 по Дог, 131/2017 от 31,03,2017          НДС не обл,</t>
  </si>
  <si>
    <t>//Приложение//кол-во распор,9 //Перевод ср-в БФ "КОРАБЛИК" согл, реестра переводов за  29,03,2019 по Дог, 131/2017 от 31,03,2017          НДС не обл,</t>
  </si>
  <si>
    <t>//Приложение//кол-во распор,11 //Перевод ср-в БФ "КОРАБЛИК" согл, реестра переводов за  01,04,2019 по Дог, 131/2017 от 31,03,2017          НДС не обл,</t>
  </si>
  <si>
    <t>//Приложение//кол-во распор,7 //Перевод ср-в БФ "КОРАБЛИК" согл, реестра переводов за  02,04,2019 по Дог, 131/2017 от 31,03,2017          НДС не обл,</t>
  </si>
  <si>
    <t>//Приложение//кол-во распор,6 //Перевод ср-в БФ "КОРАБЛИК" согл, реестра переводов за  03,04,2019 по Дог, 131/2017 от 31,03,2017          НДС не обл,</t>
  </si>
  <si>
    <t>//Приложение//кол-во распор,11 //Перевод ср-в БФ "КОРАБЛИК" согл, реестра переводов за  04,04,2019 по Дог, 131/2017 от 31,03,2017          НДС не обл,</t>
  </si>
  <si>
    <t>//Приложение//кол-во распор,2 //Перевод ср-в БФ "КОРАБЛИК" согл, реестра переводов за  07,04,2019 по Дог, 131/2017 от 31,03,2017          НДС не обл,</t>
  </si>
  <si>
    <t>//Приложение//кол-во распор,5 //Перевод ср-в БФ "КОРАБЛИК" согл, реестра переводов за  06,04,2019 по Дог, 131/2017 от 31,03,2017          НДС не обл,</t>
  </si>
  <si>
    <t>//Приложение//кол-во распор,7 //Перевод ср-в БФ "КОРАБЛИК" согл, реестра переводов за  05,04,2019 по Дог, 131/2017 от 31,03,2017          НДС не обл,</t>
  </si>
  <si>
    <t>//Приложение//кол-во распор,8 //Перевод ср-в БФ "КОРАБЛИК" согл, реестра переводов за  08,04,2019 по Дог, 131/2017 от 31,03,2017          НДС не обл,</t>
  </si>
  <si>
    <t>//Приложение//кол-во распор,11 //Перевод ср-в БФ "КОРАБЛИК" согл, реестра переводов за  09,04,2019 по Дог, 131/2017 от 31,03,2017          НДС не обл,</t>
  </si>
  <si>
    <t>//Приложение//кол-во распор,10 //Перевод ср-в БФ "КОРАБЛИК" согл, реестра переводов за  10,04,2019 по Дог, 131/2017 от 31,03,2017          НДС не обл,</t>
  </si>
  <si>
    <t>//Приложение//кол-во распор,8 //Перевод ср-в БФ "КОРАБЛИК" согл, реестра переводов за  11,04,2019 по Дог, 131/2017 от 31,03,2017          НДС не обл,</t>
  </si>
  <si>
    <t>//Приложение//кол-во распор,5 //Перевод ср-в БФ "КОРАБЛИК" согл, реестра переводов за  14,04,2019 по Дог, 131/2017 от 31,03,2017          НДС не обл,</t>
  </si>
  <si>
    <t>//Приложение//кол-во распор,7 //Перевод ср-в БФ "КОРАБЛИК" согл, реестра переводов за  12,04,2019 по Дог, 131/2017 от 31,03,2017          НДС не обл,</t>
  </si>
  <si>
    <t>//Приложение//кол-во распор,5 //Перевод ср-в БФ "КОРАБЛИК" согл, реестра переводов за  13,04,2019 по Дог, 131/2017 от 31,03,2017          НДС не обл,</t>
  </si>
  <si>
    <t>//Приложение//кол-во распор,8 //Перевод ср-в БФ "КОРАБЛИК" согл, реестра переводов за  15,04,2019 по Дог, 131/2017 от 31,03,2017          НДС не обл,</t>
  </si>
  <si>
    <t>//Приложение//кол-во распор,10 //Перевод ср-в БФ "КОРАБЛИК" согл, реестра переводов за  16,04,2019 по Дог, 131/2017 от 31,03,2017          НДС не обл,</t>
  </si>
  <si>
    <t>//Приложение//кол-во распор,5 //Перевод ср-в БФ "КОРАБЛИК" согл, реестра переводов за  17,04,2019 по Дог, 131/2017 от 31,03,2017          НДС не обл,</t>
  </si>
  <si>
    <t>//Приложение//кол-во распор,6 //Перевод ср-в БФ "КОРАБЛИК" согл, реестра переводов за  18,04,2019 по Дог, 131/2017 от 31,03,2017          НДС не обл,</t>
  </si>
  <si>
    <t>//Приложение//кол-во распор,1 //Перевод ср-в БФ "КОРАБЛИК" согл, реестра переводов за  21,04,2019 по Дог, 131/2017 от 31,03,2017          НДС не обл,</t>
  </si>
  <si>
    <t>//Приложение//кол-во распор,2 //Перевод ср-в БФ "КОРАБЛИК" согл, реестра переводов за  20,04,2019 по Дог, 131/2017 от 31,03,2017          НДС не обл,</t>
  </si>
  <si>
    <t>//Приложение//кол-во распор,3 //Перевод ср-в БФ "КОРАБЛИК" согл, реестра переводов за  19,04,2019 по Дог, 131/2017 от 31,03,2017          НДС не обл,</t>
  </si>
  <si>
    <t>//Приложение//кол-во распор,5 //Перевод ср-в БФ "КОРАБЛИК" согл, реестра переводов за  22,04,2019 по Дог, 131/2017 от 31,03,2017          НДС не обл,</t>
  </si>
  <si>
    <t>//Приложение//кол-во распор,1 //Перевод ср-в БФ "КОРАБЛИК" согл, реестра переводов за  23,04,2019 по Дог, 131/2017 от 31,03,2017          НДС не обл,</t>
  </si>
  <si>
    <t>//Приложение//кол-во распор,5 //Перевод ср-в БФ "КОРАБЛИК" согл, реестра переводов за  24,04,2019 по Дог, 131/2017 от 31,03,2017          НДС не обл,</t>
  </si>
  <si>
    <t>//Приложение//кол-во распор,9 //Перевод ср-в БФ "КОРАБЛИК" согл, реестра переводов за  25,04,2019 по Дог, 131/2017 от 31,03,2017          НДС не обл,</t>
  </si>
  <si>
    <t>//Приложение//кол-во распор,4 //Перевод ср-в БФ "КОРАБЛИК" согл, реестра переводов за  27,04,2019 по Дог, 131/2017 от 31,03,2017          НДС не обл,</t>
  </si>
  <si>
    <t>//Приложение//кол-во распор,3 //Перевод ср-в БФ "КОРАБЛИК" согл, реестра переводов за  28,04,2019 по Дог, 131/2017 от 31,03,2017          НДС не обл,</t>
  </si>
  <si>
    <t>//Приложение//кол-во распор,7 //Перевод ср-в БФ "КОРАБЛИК" согл, реестра переводов за  26,04,2019 по Дог, 131/2017 от 31,03,2017          НДС не обл,</t>
  </si>
  <si>
    <t>//Приложение//кол-во распор,6 //Перевод ср-в БФ "КОРАБЛИК" согл, реестра переводов за  29,04,2019 по Дог, 131/2017 от 31,03,2017          НДС не обл,</t>
  </si>
  <si>
    <t>//Приложение//кол-во распор,6 //Перевод ср-в БФ "КОРАБЛИК" согл, реестра переводов за  03,05,2019 по Дог, 131/2017 от 31,03,2017          НДС не обл,</t>
  </si>
  <si>
    <t>//Приложение//кол-во распор,4 //Перевод ср-в БФ "КОРАБЛИК" согл, реестра переводов за  05,05,2019 по Дог, 131/2017 от 31,03,2017          НДС не обл,</t>
  </si>
  <si>
    <t>//Приложение//кол-во распор,6 //Перевод ср-в БФ "КОРАБЛИК" согл, реестра переводов за  04,05,2019 по Дог, 131/2017 от 31,03,2017          НДС не обл,</t>
  </si>
  <si>
    <t>//Приложение//кол-во распор,5 //Перевод ср-в БФ "КОРАБЛИК" согл, реестра переводов за  02,05,2019 по Дог, 131/2017 от 31,03,2017          НДС не обл,</t>
  </si>
  <si>
    <t>//Приложение//кол-во распор,11 //Перевод ср-в БФ "КОРАБЛИК" согл, реестра переводов за  30,04,2019 по Дог, 131/2017 от 31,03,2017          НДС не обл,</t>
  </si>
  <si>
    <t>//Приложение//кол-во распор,3 //Перевод ср-в БФ "КОРАБЛИК" согл, реестра переводов за  01,05,2019 по Дог, 131/2017 от 31,03,2017          НДС не обл,</t>
  </si>
  <si>
    <t>//Приложение//кол-во распор,13 //Перевод ср-в БФ "КОРАБЛИК" согл, реестра переводов за  06,05,2019 по Дог, 131/2017 от 31,03,2017          НДС не обл,</t>
  </si>
  <si>
    <t>//Приложение//кол-во распор,5 //Перевод ср-в БФ "КОРАБЛИК" согл, реестра переводов за  07,05,2019 по Дог, 131/2017 от 31,03,2017          НДС не обл,</t>
  </si>
  <si>
    <t>//Приложение//кол-во распор,1 //Перевод ср-в БФ "КОРАБЛИК" согл, реестра переводов за  09,05,2019 по Дог, 131/2017 от 31,03,2017          НДС не обл,</t>
  </si>
  <si>
    <t>//Приложение//кол-во распор,5 //Перевод ср-в БФ "КОРАБЛИК" согл, реестра переводов за  12,05,2019 по Дог, 131/2017 от 31,03,2017          НДС не обл,</t>
  </si>
  <si>
    <t>//Приложение//кол-во распор,2 //Перевод ср-в БФ "КОРАБЛИК" согл, реестра переводов за  11,05,2019 по Дог, 131/2017 от 31,03,2017          НДС не обл,</t>
  </si>
  <si>
    <t>//Приложение//кол-во распор,5 //Перевод ср-в БФ "КОРАБЛИК" согл, реестра переводов за  08,05,2019 по Дог, 131/2017 от 31,03,2017          НДС не обл,</t>
  </si>
  <si>
    <t>//Приложение//кол-во распор,7 //Перевод ср-в БФ "КОРАБЛИК" согл, реестра переводов за  13,05,2019 по Дог, 131/2017 от 31,03,2017          НДС не обл,</t>
  </si>
  <si>
    <t>//Приложение//кол-во распор,6 //Перевод ср-в БФ "КОРАБЛИК" согл, реестра переводов за  14,05,2019 по Дог, 131/2017 от 31,03,2017          НДС не обл,</t>
  </si>
  <si>
    <t>//Приложение//кол-во распор,7 //Перевод ср-в БФ "КОРАБЛИК" согл, реестра переводов за  15,05,2019 по Дог, 131/2017 от 31,03,2017          НДС не обл,</t>
  </si>
  <si>
    <t>//Приложение//кол-во распор,5 //Перевод ср-в БФ "КОРАБЛИК" согл, реестра переводов за  16,05,2019 по Дог, 131/2017 от 31,03,2017          НДС не обл,</t>
  </si>
  <si>
    <t>//Приложение//кол-во распор,2 //Перевод ср-в БФ "КОРАБЛИК" согл, реестра переводов за  19,05,2019 по Дог, 131/2017 от 31,03,2017          НДС не обл,</t>
  </si>
  <si>
    <t>//Приложение//кол-во распор,4 //Перевод ср-в БФ "КОРАБЛИК" согл, реестра переводов за  18,05,2019 по Дог, 131/2017 от 31,03,2017          НДС не обл,</t>
  </si>
  <si>
    <t>//Приложение//кол-во распор,5 //Перевод ср-в БФ "КОРАБЛИК" согл, реестра переводов за  17,05,2019 по Дог, 131/2017 от 31,03,2017          НДС не обл,</t>
  </si>
  <si>
    <t>//Приложение//кол-во распор,5 //Перевод ср-в БФ "КОРАБЛИК" согл, реестра переводов за  20,05,2019 по Дог, 131/2017 от 31,03,2017          НДС не обл,</t>
  </si>
  <si>
    <t>//Приложение//кол-во распор,8 //Перевод ср-в БФ "КОРАБЛИК" согл, реестра переводов за  21,05,2019 по Дог, 131/2017 от 31,03,2017          НДС не обл,</t>
  </si>
  <si>
    <t>//Приложение//кол-во распор,2 //Перевод ср-в БФ "КОРАБЛИК" согл, реестра переводов за  22,05,2019 по Дог, 131/2017 от 31,03,2017          НДС не обл,</t>
  </si>
  <si>
    <t>//Приложение//кол-во распор,2 //Перевод ср-в БФ "КОРАБЛИК" согл, реестра переводов за  23,05,2019 по Дог, 131/2017 от 31,03,2017          НДС не обл,</t>
  </si>
  <si>
    <t>//Приложение//кол-во распор,3 //Перевод ср-в БФ "КОРАБЛИК" согл, реестра переводов за  25,05,2019 по Дог, 131/2017 от 31,03,2017          НДС не обл,</t>
  </si>
  <si>
    <t>//Приложение//кол-во распор,4 //Перевод ср-в БФ "КОРАБЛИК" согл, реестра переводов за  24,05,2019 по Дог, 131/2017 от 31,03,2017          НДС не обл,</t>
  </si>
  <si>
    <t>//Приложение//кол-во распор,4 //Перевод ср-в БФ "КОРАБЛИК" согл, реестра переводов за  26,05,2019 по Дог, 131/2017 от 31,03,2017          НДС не обл,</t>
  </si>
  <si>
    <t>//Приложение//кол-во распор,10 //Перевод ср-в БФ "КОРАБЛИК" согл, реестра переводов за  27,05,2019 по Дог, 131/2017 от 31,03,2017          НДС не обл,</t>
  </si>
  <si>
    <t>//Приложение//кол-во распор,4 //Перевод ср-в БФ "КОРАБЛИК" согл, реестра переводов за  28,05,2019 по Дог, 131/2017 от 31,03,2017          НДС не обл,</t>
  </si>
  <si>
    <t>//Приложение//кол-во распор,7 //Перевод ср-в БФ "КОРАБЛИК" согл, реестра переводов за  29,05,2019 по Дог, 131/2017 от 31,03,2017          НДС не обл,</t>
  </si>
  <si>
    <t>//Приложение//кол-во распор,5 //Перевод ср-в БФ "КОРАБЛИК" согл, реестра переводов за  30,05,2019 по Дог, 131/2017 от 31,03,2017          НДС не обл,</t>
  </si>
  <si>
    <t>//Приложение//кол-во распор,2 //Перевод ср-в БФ "КОРАБЛИК" согл, реестра переводов за  01,06,2019 по Дог, 131/2017 от 31,03,2017          НДС не обл,</t>
  </si>
  <si>
    <t>//Приложение//кол-во распор,5 //Перевод ср-в БФ "КОРАБЛИК" согл, реестра переводов за  02,06,2019 по Дог, 131/2017 от 31,03,2017          НДС не обл,</t>
  </si>
  <si>
    <t>//Приложение//кол-во распор,4 //Перевод ср-в БФ "КОРАБЛИК" согл, реестра переводов за  31,05,2019 по Дог, 131/2017 от 31,03,2017          НДС не обл,</t>
  </si>
  <si>
    <t>//Приложение//кол-во распор,4 //Перевод ср-в БФ "КОРАБЛИК" согл, реестра переводов за  03,06,2019 по Дог, 131/2017 от 31,03,2017          НДС не обл,</t>
  </si>
  <si>
    <t>//Приложение//кол-во распор,4 //Перевод ср-в БФ "КОРАБЛИК" согл, реестра переводов за  04,06,2019 по Дог, 131/2017 от 31,03,2017          НДС не обл,</t>
  </si>
  <si>
    <t>//Приложение//кол-во распор,6 //Перевод ср-в БФ "КОРАБЛИК" согл, реестра переводов за  05,06,2019 по Дог, 131/2017 от 31,03,2017          НДС не обл,</t>
  </si>
  <si>
    <t>//Приложение//кол-во распор,7 //Перевод ср-в БФ "КОРАБЛИК" согл, реестра переводов за  06,06,2019 по Дог, 131/2017 от 31,03,2017          НДС не обл,</t>
  </si>
  <si>
    <t>//Приложение//кол-во распор,2 //Перевод ср-в БФ "КОРАБЛИК" согл, реестра переводов за  09,06,2019 по Дог, 131/2017 от 31,03,2017          НДС не обл,</t>
  </si>
  <si>
    <t>//Приложение//кол-во распор,6 //Перевод ср-в БФ "КОРАБЛИК" согл, реестра переводов за  07,06,2019 по Дог, 131/2017 от 31,03,2017          НДС не обл,</t>
  </si>
  <si>
    <t>//Приложение//кол-во распор,4 //Перевод ср-в БФ "КОРАБЛИК" согл, реестра переводов за  08,06,2019 по Дог, 131/2017 от 31,03,2017          НДС не обл,</t>
  </si>
  <si>
    <t>//Приложение//кол-во распор,8 //Перевод ср-в БФ "КОРАБЛИК" согл, реестра переводов за  10,06,2019 по Дог, 131/2017 от 31,03,2017          НДС не обл,</t>
  </si>
  <si>
    <t>//Приложение//кол-во распор,1 //Перевод ср-в БФ "КОРАБЛИК" согл, реестра переводов за  12,06,2019 по Дог, 131/2017 от 31,03,2017          НДС не обл,</t>
  </si>
  <si>
    <t>//Приложение//кол-во распор,9 //Перевод ср-в БФ "КОРАБЛИК" согл, реестра переводов за  11,06,2019 по Дог, 131/2017 от 31,03,2017          НДС не обл,</t>
  </si>
  <si>
    <t>//Приложение//кол-во распор,6 //Перевод ср-в БФ "КОРАБЛИК" согл, реестра переводов за  13,06,2019 по Дог, 131/2017 от 31,03,2017          НДС не обл,</t>
  </si>
  <si>
    <t>//Приложение//кол-во распор,3 //Перевод ср-в БФ "КОРАБЛИК" согл, реестра переводов за  15,06,2019 по Дог, 131/2017 от 31,03,2017          НДС не обл,</t>
  </si>
  <si>
    <t>//Приложение//кол-во распор,3 //Перевод ср-в БФ "КОРАБЛИК" согл, реестра переводов за  16,06,2019 по Дог, 131/2017 от 31,03,2017          НДС не обл,</t>
  </si>
  <si>
    <t>//Приложение//кол-во распор,13 //Перевод ср-в БФ "КОРАБЛИК" согл, реестра переводов за  14,06,2019 по Дог, 131/2017 от 31,03,2017          НДС не обл,</t>
  </si>
  <si>
    <t>//Приложение//кол-во распор,1 //Перевод ср-в БФ "КОРАБЛИК" согл, реестра переводов за  17,06,2019 по Дог, 131/2017 от 31,03,2017          НДС не обл,</t>
  </si>
  <si>
    <t>//Приложение//кол-во распор,6 //Перевод ср-в БФ "КОРАБЛИК" согл, реестра переводов за  18,06,2019 по Дог, 131/2017 от 31,03,2017          НДС не обл,</t>
  </si>
  <si>
    <t>//Приложение//кол-во распор,4 //Перевод ср-в БФ "КОРАБЛИК" согл, реестра переводов за  19,06,2019 по Дог, 131/2017 от 31,03,2017          НДС не обл,</t>
  </si>
  <si>
    <t>//Приложение//кол-во распор,3 //Перевод ср-в БФ "КОРАБЛИК" согл, реестра переводов за  20,06,2019 по Дог, 131/2017 от 31,03,2017          НДС не обл,</t>
  </si>
  <si>
    <t>//Приложение//кол-во распор,8 //Перевод ср-в БФ "КОРАБЛИК" согл, реестра переводов за  24,06,2019 по Дог, 131/2017 от 31,03,2017          НДС не обл,</t>
  </si>
  <si>
    <t>//Приложение//кол-во распор,5 //Перевод ср-в БФ "КОРАБЛИК" согл, реестра переводов за  25,06,2019 по Дог, 131/2017 от 31,03,2017          НДС не обл,</t>
  </si>
  <si>
    <t>//Приложение//кол-во распор,4 //Перевод ср-в БФ "КОРАБЛИК" согл, реестра переводов за  26,06,2019 по Дог, 131/2017 от 31,03,2017          НДС не обл,</t>
  </si>
  <si>
    <t>//Приложение//кол-во распор,5 //Перевод ср-в БФ "КОРАБЛИК" согл, реестра переводов за  27,06,2019 по Дог, 131/2017 от 31,03,2017          НДС не обл,</t>
  </si>
  <si>
    <t>Пожертвование на ведение уставной деятельности Благотворительного фонда "Кораблик" за 30,03,2019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</si>
  <si>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29,03,2019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</si>
  <si>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01,04,2019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</si>
  <si>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02,04,2019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</si>
  <si>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04,04,2019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</si>
  <si>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05,04,2019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</si>
  <si>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06,04,2019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</si>
  <si>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07,04,2019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</si>
  <si>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08,04,2019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</si>
  <si>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09,04,2019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</si>
  <si>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10,04,2019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</si>
  <si>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14,04,2019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</si>
  <si>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13,04,2019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</si>
  <si>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12,04,2019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</si>
  <si>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15,04,2019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</si>
  <si>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17,04,2019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</si>
  <si>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18,04,2019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</si>
  <si>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21,04,2019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</si>
  <si>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19,04,2019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</si>
  <si>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20,04,2019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</si>
  <si>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22,04,2019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</si>
  <si>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23,04,2019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</si>
  <si>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24,04,2019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</si>
  <si>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26,04,2019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</si>
  <si>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28,04,2019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</si>
  <si>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27,04,2019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</si>
  <si>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04,05,2019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</si>
  <si>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02,05,2019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</si>
  <si>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30,04,2019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</si>
  <si>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01,05,2019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</si>
  <si>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07,05,2019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</si>
  <si>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09,05,2019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</si>
  <si>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12,05,2019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</si>
  <si>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08,05,2019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</si>
  <si>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13,05,2019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</si>
  <si>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15,05,2019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</si>
  <si>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16,05,2019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</si>
  <si>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19,05,2019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</si>
  <si>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17,05,2019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</si>
  <si>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18,05,2019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</si>
  <si>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21,05,2019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</si>
  <si>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22,05,2019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</si>
  <si>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23,05,2019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</si>
  <si>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25,05,2019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</si>
  <si>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26,05,2019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</si>
  <si>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24,05,2019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</si>
  <si>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28,05,2019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</si>
  <si>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29,05,2019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</si>
  <si>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30,05,2019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</si>
  <si>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01,06,2019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</si>
  <si>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31,05,2019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</si>
  <si>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03,06,2019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</si>
  <si>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04,06,2019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</si>
  <si>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05,06,2019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</si>
  <si>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06,06,2019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</si>
  <si>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08,06,2019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</si>
  <si>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09,06,2019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</si>
  <si>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07,06,2019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</si>
  <si>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11,06,2019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</si>
  <si>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12,06,2019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</si>
  <si>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13,06,2019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</si>
  <si>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16,06,2019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</si>
  <si>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14,06,2019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</si>
  <si>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15,06,2019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</si>
  <si>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17,06,2019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</si>
  <si>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19,06,2019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</si>
  <si>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20,06,2019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</si>
  <si>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23,06,2019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</si>
  <si>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21,06,2019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</si>
  <si>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22,06,2019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</si>
  <si>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24,06,2019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</si>
  <si>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26,06,2019 согласно реестру по Договору № 89-90/1245С от 19,06,2017, НДС не облагается,</t>
  </si>
  <si>
    <t>Пожертвование на ведение уставной деятельности Благотворительного фонда "Кораблик" за 27,06,2019 согласно реестру по Договору № 89-90/1245С от 19,06,2017, НДС не облагается,</t>
  </si>
  <si>
    <t>Отчет о полученных пожертвованиях, перечисленных через НКО ПСКБ, за апрель-июнь 2019 года.</t>
  </si>
  <si>
    <t>Отчет о средствах, поступивших в рамках грантов за апрель-июнь 2019 года.</t>
  </si>
  <si>
    <t>Отчет о полученных пожертвованиях, перечисленных через НКО Премиум, за апрель-июнь 2019 года.</t>
  </si>
  <si>
    <t>Отчет о полученных пожертвованиях, перечисленных через Qiwi, за апрель-июнь 2019 года.</t>
  </si>
  <si>
    <t>Отчет о полученных пожертвованиях, поступивших от БФ "Детский мир" за апрель-июнь 2019 года.</t>
  </si>
  <si>
    <t>Отчет о полученных СМС пожертвованиях через платежную систему Mixplat, за апрель-июнь 2019 года.</t>
  </si>
  <si>
    <t xml:space="preserve"> апрель-июнь 2019 года</t>
  </si>
  <si>
    <t>Отчет о полученных пожертвованиях, перечисленных через платежную систему Яндекс.Деньги, за апрель-июнь 2019 года.</t>
  </si>
  <si>
    <t>Отчет о полученных пожертвованиях, перечисленных через платежную систему CloudPayments, за апрель-июнь 2019 года.</t>
  </si>
  <si>
    <t>Отчет о полученных пожертвованиях, перечисленных через Сбербанк, за апрель-июнь 2019 года.</t>
  </si>
  <si>
    <t>Отчет о полученных пожертвованиях, перечисленных через ВТБ24, за апрель-июнь 2019 года.</t>
  </si>
  <si>
    <t>ВТБ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</si>
</sst>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  &quot;;&quot;-&quot;* #,##0.00&quot;   &quot;;&quot; &quot;* &quot;-&quot;??&quot;   &quot;"/>
    <numFmt numFmtId="166" formatCode="yyyy\-mm\-dd\ hh:mm:ss"/>
    <numFmt numFmtId="167" formatCode="#\ ##0.00"/>
    <numFmt numFmtId="168" formatCode="#,##0.00\ _₽"/>
    <numFmt numFmtId="170" formatCode="dd\.mm\.yyyy"/>
  </numFmts>
  <fonts count="26" x14ac:knownFonts="1">
    <font>
      <sz val="11"/>
      <color indexed="8"/>
      <name val="Calibri"/>
    </font>
    <font>
      <b/>
      <i/>
      <u/>
      <sz val="12"/>
      <color indexed="8"/>
      <name val="Arial"/>
    </font>
    <font>
      <b/>
      <i/>
      <u/>
      <sz val="14"/>
      <color indexed="8"/>
      <name val="Arial"/>
    </font>
    <font>
      <b/>
      <sz val="11"/>
      <color indexed="8"/>
      <name val="Arial"/>
    </font>
    <font>
      <b/>
      <sz val="10"/>
      <color indexed="16"/>
      <name val="Arial"/>
    </font>
    <font>
      <sz val="10"/>
      <color indexed="8"/>
      <name val="Arial"/>
    </font>
    <font>
      <i/>
      <sz val="14"/>
      <color indexed="1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10"/>
      <color indexed="8"/>
      <name val="Arial Cyr"/>
    </font>
    <font>
      <b/>
      <sz val="10"/>
      <color indexed="8"/>
      <name val="Arial Cyr"/>
    </font>
    <font>
      <b/>
      <i/>
      <sz val="10"/>
      <color indexed="21"/>
      <name val="Arial Cyr"/>
    </font>
    <font>
      <b/>
      <sz val="10"/>
      <color indexed="21"/>
      <name val="Arial Cyr"/>
    </font>
    <font>
      <sz val="10"/>
      <color indexed="21"/>
      <name val="Arial Cyr"/>
    </font>
    <font>
      <u/>
      <sz val="11"/>
      <color theme="11"/>
      <name val="Calibri"/>
    </font>
    <font>
      <sz val="15"/>
      <color rgb="FF333333"/>
      <name val="Helvetica Neue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rgb="FF333333"/>
      <name val="Helvetica Neue"/>
      <family val="2"/>
    </font>
    <font>
      <sz val="8"/>
      <color rgb="FF000000"/>
      <name val="Times New Roman"/>
      <family val="2"/>
    </font>
    <font>
      <b/>
      <sz val="1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 applyNumberFormat="0" applyFill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49" xfId="0" applyBorder="1"/>
    <xf numFmtId="0" fontId="0" fillId="0" borderId="0" xfId="0" applyFont="1" applyAlignment="1"/>
    <xf numFmtId="14" fontId="0" fillId="0" borderId="49" xfId="0" applyNumberFormat="1" applyBorder="1"/>
    <xf numFmtId="4" fontId="4" fillId="4" borderId="49" xfId="0" applyNumberFormat="1" applyFont="1" applyFill="1" applyBorder="1" applyAlignment="1">
      <alignment horizontal="right" vertical="top" wrapText="1"/>
    </xf>
    <xf numFmtId="49" fontId="3" fillId="3" borderId="49" xfId="0" applyNumberFormat="1" applyFont="1" applyFill="1" applyBorder="1" applyAlignment="1"/>
    <xf numFmtId="0" fontId="3" fillId="3" borderId="49" xfId="0" applyFont="1" applyFill="1" applyBorder="1" applyAlignment="1"/>
    <xf numFmtId="0" fontId="0" fillId="0" borderId="0" xfId="0"/>
    <xf numFmtId="0" fontId="0" fillId="0" borderId="0" xfId="0" applyFont="1" applyAlignment="1"/>
    <xf numFmtId="0" fontId="5" fillId="5" borderId="29" xfId="0" applyFont="1" applyFill="1" applyBorder="1" applyAlignment="1">
      <alignment horizontal="center" vertical="center"/>
    </xf>
    <xf numFmtId="14" fontId="0" fillId="5" borderId="30" xfId="0" applyNumberFormat="1" applyFont="1" applyFill="1" applyBorder="1" applyAlignment="1">
      <alignment horizontal="center" vertical="center"/>
    </xf>
    <xf numFmtId="168" fontId="5" fillId="5" borderId="30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8" fontId="2" fillId="5" borderId="13" xfId="0" applyNumberFormat="1" applyFont="1" applyFill="1" applyBorder="1" applyAlignment="1">
      <alignment horizontal="center" vertical="center"/>
    </xf>
    <xf numFmtId="4" fontId="5" fillId="5" borderId="3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 wrapText="1"/>
    </xf>
    <xf numFmtId="0" fontId="0" fillId="5" borderId="0" xfId="0" applyFont="1" applyFill="1" applyAlignment="1"/>
    <xf numFmtId="0" fontId="5" fillId="5" borderId="44" xfId="0" applyFont="1" applyFill="1" applyBorder="1" applyAlignment="1">
      <alignment horizontal="center" vertical="center"/>
    </xf>
    <xf numFmtId="14" fontId="0" fillId="5" borderId="34" xfId="0" applyNumberFormat="1" applyFont="1" applyFill="1" applyBorder="1" applyAlignment="1">
      <alignment horizontal="center" vertical="center"/>
    </xf>
    <xf numFmtId="4" fontId="5" fillId="5" borderId="34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49" fontId="0" fillId="5" borderId="34" xfId="0" applyNumberFormat="1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0" fillId="5" borderId="0" xfId="0" applyNumberFormat="1" applyFont="1" applyFill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14" fontId="0" fillId="5" borderId="9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/>
    <xf numFmtId="0" fontId="11" fillId="5" borderId="33" xfId="0" applyFont="1" applyFill="1" applyBorder="1" applyAlignment="1"/>
    <xf numFmtId="0" fontId="14" fillId="5" borderId="34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 wrapText="1"/>
    </xf>
    <xf numFmtId="14" fontId="0" fillId="5" borderId="9" xfId="0" applyNumberFormat="1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0" fillId="6" borderId="0" xfId="0" applyFont="1" applyFill="1" applyAlignment="1"/>
    <xf numFmtId="0" fontId="0" fillId="6" borderId="14" xfId="0" applyFont="1" applyFill="1" applyBorder="1" applyAlignment="1"/>
    <xf numFmtId="49" fontId="7" fillId="6" borderId="15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wrapText="1"/>
    </xf>
    <xf numFmtId="164" fontId="7" fillId="6" borderId="18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/>
    <xf numFmtId="49" fontId="0" fillId="6" borderId="39" xfId="0" applyNumberFormat="1" applyFont="1" applyFill="1" applyBorder="1" applyAlignment="1"/>
    <xf numFmtId="0" fontId="0" fillId="6" borderId="39" xfId="0" applyFont="1" applyFill="1" applyBorder="1" applyAlignment="1"/>
    <xf numFmtId="0" fontId="0" fillId="6" borderId="39" xfId="0" applyFont="1" applyFill="1" applyBorder="1" applyAlignment="1">
      <alignment wrapText="1"/>
    </xf>
    <xf numFmtId="0" fontId="0" fillId="6" borderId="53" xfId="0" applyFont="1" applyFill="1" applyBorder="1" applyAlignment="1">
      <alignment vertical="center" wrapText="1"/>
    </xf>
    <xf numFmtId="0" fontId="0" fillId="6" borderId="33" xfId="0" applyFont="1" applyFill="1" applyBorder="1" applyAlignment="1"/>
    <xf numFmtId="49" fontId="10" fillId="6" borderId="55" xfId="0" applyNumberFormat="1" applyFont="1" applyFill="1" applyBorder="1" applyAlignment="1">
      <alignment horizontal="center" vertical="center"/>
    </xf>
    <xf numFmtId="49" fontId="10" fillId="6" borderId="56" xfId="0" applyNumberFormat="1" applyFont="1" applyFill="1" applyBorder="1" applyAlignment="1">
      <alignment horizontal="center" vertical="center"/>
    </xf>
    <xf numFmtId="49" fontId="10" fillId="6" borderId="56" xfId="0" applyNumberFormat="1" applyFont="1" applyFill="1" applyBorder="1" applyAlignment="1">
      <alignment horizontal="center" vertical="center" wrapText="1"/>
    </xf>
    <xf numFmtId="49" fontId="10" fillId="6" borderId="57" xfId="0" applyNumberFormat="1" applyFont="1" applyFill="1" applyBorder="1" applyAlignment="1">
      <alignment horizontal="center" vertical="center" wrapText="1"/>
    </xf>
    <xf numFmtId="49" fontId="5" fillId="6" borderId="54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Alignment="1"/>
    <xf numFmtId="49" fontId="0" fillId="6" borderId="17" xfId="0" applyNumberFormat="1" applyFont="1" applyFill="1" applyBorder="1" applyAlignment="1"/>
    <xf numFmtId="0" fontId="0" fillId="6" borderId="17" xfId="0" applyFont="1" applyFill="1" applyBorder="1" applyAlignment="1"/>
    <xf numFmtId="0" fontId="0" fillId="6" borderId="17" xfId="0" applyFont="1" applyFill="1" applyBorder="1" applyAlignment="1">
      <alignment wrapText="1"/>
    </xf>
    <xf numFmtId="0" fontId="0" fillId="6" borderId="20" xfId="0" applyFont="1" applyFill="1" applyBorder="1" applyAlignment="1">
      <alignment vertical="center" wrapText="1"/>
    </xf>
    <xf numFmtId="49" fontId="10" fillId="6" borderId="50" xfId="0" applyNumberFormat="1" applyFont="1" applyFill="1" applyBorder="1" applyAlignment="1">
      <alignment horizontal="center" vertical="center"/>
    </xf>
    <xf numFmtId="49" fontId="10" fillId="6" borderId="51" xfId="0" applyNumberFormat="1" applyFont="1" applyFill="1" applyBorder="1" applyAlignment="1">
      <alignment horizontal="center" vertical="center"/>
    </xf>
    <xf numFmtId="49" fontId="10" fillId="6" borderId="51" xfId="0" applyNumberFormat="1" applyFont="1" applyFill="1" applyBorder="1" applyAlignment="1">
      <alignment horizontal="center" vertical="center" wrapText="1"/>
    </xf>
    <xf numFmtId="49" fontId="10" fillId="6" borderId="52" xfId="0" applyNumberFormat="1" applyFont="1" applyFill="1" applyBorder="1" applyAlignment="1">
      <alignment horizontal="center" vertical="center" wrapText="1"/>
    </xf>
    <xf numFmtId="14" fontId="0" fillId="6" borderId="49" xfId="0" applyNumberFormat="1" applyFill="1" applyBorder="1"/>
    <xf numFmtId="0" fontId="0" fillId="6" borderId="49" xfId="0" applyFill="1" applyBorder="1"/>
    <xf numFmtId="49" fontId="5" fillId="6" borderId="49" xfId="0" applyNumberFormat="1" applyFont="1" applyFill="1" applyBorder="1" applyAlignment="1">
      <alignment horizontal="center" vertical="center" wrapText="1"/>
    </xf>
    <xf numFmtId="0" fontId="17" fillId="6" borderId="49" xfId="0" applyFont="1" applyFill="1" applyBorder="1" applyAlignment="1"/>
    <xf numFmtId="0" fontId="0" fillId="6" borderId="34" xfId="0" applyFont="1" applyFill="1" applyBorder="1" applyAlignment="1"/>
    <xf numFmtId="0" fontId="5" fillId="6" borderId="23" xfId="0" applyFont="1" applyFill="1" applyBorder="1" applyAlignment="1"/>
    <xf numFmtId="0" fontId="5" fillId="6" borderId="22" xfId="0" applyFont="1" applyFill="1" applyBorder="1" applyAlignment="1"/>
    <xf numFmtId="0" fontId="0" fillId="6" borderId="22" xfId="0" applyFont="1" applyFill="1" applyBorder="1" applyAlignment="1"/>
    <xf numFmtId="0" fontId="0" fillId="6" borderId="24" xfId="0" applyFont="1" applyFill="1" applyBorder="1" applyAlignment="1"/>
    <xf numFmtId="0" fontId="5" fillId="6" borderId="25" xfId="0" applyFont="1" applyFill="1" applyBorder="1" applyAlignment="1"/>
    <xf numFmtId="0" fontId="0" fillId="6" borderId="25" xfId="0" applyFont="1" applyFill="1" applyBorder="1" applyAlignment="1"/>
    <xf numFmtId="0" fontId="5" fillId="6" borderId="26" xfId="0" applyFont="1" applyFill="1" applyBorder="1" applyAlignment="1"/>
    <xf numFmtId="49" fontId="10" fillId="6" borderId="49" xfId="0" applyNumberFormat="1" applyFont="1" applyFill="1" applyBorder="1" applyAlignment="1">
      <alignment horizontal="center" vertical="center"/>
    </xf>
    <xf numFmtId="49" fontId="10" fillId="6" borderId="49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NumberFormat="1" applyFont="1" applyFill="1" applyAlignment="1">
      <alignment horizontal="center"/>
    </xf>
    <xf numFmtId="49" fontId="7" fillId="6" borderId="15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left" wrapText="1"/>
    </xf>
    <xf numFmtId="164" fontId="9" fillId="6" borderId="16" xfId="0" applyNumberFormat="1" applyFont="1" applyFill="1" applyBorder="1" applyAlignment="1">
      <alignment horizontal="center" wrapText="1"/>
    </xf>
    <xf numFmtId="49" fontId="0" fillId="6" borderId="48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164" fontId="0" fillId="6" borderId="27" xfId="0" applyNumberFormat="1" applyFont="1" applyFill="1" applyBorder="1" applyAlignment="1">
      <alignment wrapText="1"/>
    </xf>
    <xf numFmtId="0" fontId="8" fillId="6" borderId="16" xfId="0" applyFont="1" applyFill="1" applyBorder="1" applyAlignment="1">
      <alignment horizontal="center" wrapText="1"/>
    </xf>
    <xf numFmtId="49" fontId="0" fillId="6" borderId="0" xfId="0" applyNumberFormat="1" applyFill="1"/>
    <xf numFmtId="166" fontId="0" fillId="6" borderId="0" xfId="0" applyNumberFormat="1" applyFill="1"/>
    <xf numFmtId="167" fontId="0" fillId="6" borderId="0" xfId="0" applyNumberFormat="1" applyFill="1"/>
    <xf numFmtId="0" fontId="11" fillId="6" borderId="32" xfId="0" applyFont="1" applyFill="1" applyBorder="1" applyAlignment="1">
      <alignment horizontal="center"/>
    </xf>
    <xf numFmtId="0" fontId="11" fillId="6" borderId="34" xfId="0" applyNumberFormat="1" applyFont="1" applyFill="1" applyBorder="1" applyAlignment="1"/>
    <xf numFmtId="0" fontId="11" fillId="6" borderId="28" xfId="0" applyNumberFormat="1" applyFont="1" applyFill="1" applyBorder="1" applyAlignment="1"/>
    <xf numFmtId="0" fontId="11" fillId="6" borderId="33" xfId="0" applyFont="1" applyFill="1" applyBorder="1" applyAlignment="1"/>
    <xf numFmtId="0" fontId="11" fillId="6" borderId="36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11" fillId="6" borderId="14" xfId="0" applyFont="1" applyFill="1" applyBorder="1" applyAlignment="1"/>
    <xf numFmtId="0" fontId="11" fillId="6" borderId="40" xfId="0" applyFont="1" applyFill="1" applyBorder="1" applyAlignment="1">
      <alignment horizontal="center"/>
    </xf>
    <xf numFmtId="0" fontId="11" fillId="6" borderId="41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0" fontId="11" fillId="6" borderId="21" xfId="0" applyFont="1" applyFill="1" applyBorder="1" applyAlignment="1"/>
    <xf numFmtId="0" fontId="11" fillId="6" borderId="34" xfId="0" applyNumberFormat="1" applyFont="1" applyFill="1" applyBorder="1" applyAlignment="1">
      <alignment wrapText="1"/>
    </xf>
    <xf numFmtId="0" fontId="11" fillId="6" borderId="28" xfId="0" applyNumberFormat="1" applyFont="1" applyFill="1" applyBorder="1" applyAlignment="1">
      <alignment wrapText="1"/>
    </xf>
    <xf numFmtId="0" fontId="15" fillId="6" borderId="34" xfId="0" applyNumberFormat="1" applyFont="1" applyFill="1" applyBorder="1" applyAlignment="1">
      <alignment horizontal="center"/>
    </xf>
    <xf numFmtId="14" fontId="0" fillId="6" borderId="0" xfId="0" applyNumberFormat="1" applyFill="1"/>
    <xf numFmtId="0" fontId="15" fillId="6" borderId="28" xfId="0" applyNumberFormat="1" applyFont="1" applyFill="1" applyBorder="1" applyAlignment="1">
      <alignment horizontal="center"/>
    </xf>
    <xf numFmtId="0" fontId="11" fillId="6" borderId="34" xfId="0" applyNumberFormat="1" applyFont="1" applyFill="1" applyBorder="1" applyAlignment="1">
      <alignment horizontal="center"/>
    </xf>
    <xf numFmtId="0" fontId="11" fillId="6" borderId="34" xfId="0" applyFont="1" applyFill="1" applyBorder="1" applyAlignment="1"/>
    <xf numFmtId="0" fontId="11" fillId="6" borderId="0" xfId="0" applyNumberFormat="1" applyFont="1" applyFill="1" applyAlignment="1"/>
    <xf numFmtId="0" fontId="11" fillId="6" borderId="0" xfId="0" applyNumberFormat="1" applyFont="1" applyFill="1" applyAlignment="1">
      <alignment horizontal="center"/>
    </xf>
    <xf numFmtId="0" fontId="0" fillId="6" borderId="14" xfId="0" applyFont="1" applyFill="1" applyBorder="1" applyAlignment="1">
      <alignment horizontal="center"/>
    </xf>
    <xf numFmtId="168" fontId="3" fillId="6" borderId="16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wrapText="1"/>
    </xf>
    <xf numFmtId="0" fontId="0" fillId="6" borderId="33" xfId="0" applyFont="1" applyFill="1" applyBorder="1" applyAlignment="1">
      <alignment horizontal="center"/>
    </xf>
    <xf numFmtId="49" fontId="0" fillId="6" borderId="17" xfId="0" applyNumberFormat="1" applyFont="1" applyFill="1" applyBorder="1" applyAlignment="1">
      <alignment horizontal="center"/>
    </xf>
    <xf numFmtId="168" fontId="0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 horizontal="center" vertical="center" wrapText="1"/>
    </xf>
    <xf numFmtId="168" fontId="10" fillId="6" borderId="51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49" fontId="0" fillId="6" borderId="39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34" xfId="0" applyNumberFormat="1" applyFont="1" applyFill="1" applyBorder="1" applyAlignment="1">
      <alignment horizontal="center"/>
    </xf>
    <xf numFmtId="0" fontId="0" fillId="6" borderId="0" xfId="0" applyNumberFormat="1" applyFont="1" applyFill="1" applyAlignment="1">
      <alignment horizontal="center" vertical="center"/>
    </xf>
    <xf numFmtId="49" fontId="0" fillId="6" borderId="49" xfId="0" applyNumberFormat="1" applyFill="1" applyBorder="1"/>
    <xf numFmtId="49" fontId="5" fillId="2" borderId="5" xfId="0" applyNumberFormat="1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center" vertical="center"/>
    </xf>
    <xf numFmtId="4" fontId="20" fillId="5" borderId="9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/>
    </xf>
    <xf numFmtId="164" fontId="3" fillId="6" borderId="17" xfId="0" applyNumberFormat="1" applyFont="1" applyFill="1" applyBorder="1" applyAlignment="1">
      <alignment wrapText="1"/>
    </xf>
    <xf numFmtId="164" fontId="3" fillId="6" borderId="18" xfId="0" applyNumberFormat="1" applyFont="1" applyFill="1" applyBorder="1" applyAlignment="1">
      <alignment horizontal="center" vertical="center" wrapText="1"/>
    </xf>
    <xf numFmtId="49" fontId="3" fillId="6" borderId="50" xfId="0" applyNumberFormat="1" applyFont="1" applyFill="1" applyBorder="1" applyAlignment="1">
      <alignment horizontal="center" vertical="center"/>
    </xf>
    <xf numFmtId="49" fontId="3" fillId="6" borderId="51" xfId="0" applyNumberFormat="1" applyFont="1" applyFill="1" applyBorder="1" applyAlignment="1">
      <alignment horizontal="center" vertical="center"/>
    </xf>
    <xf numFmtId="49" fontId="3" fillId="6" borderId="51" xfId="0" applyNumberFormat="1" applyFont="1" applyFill="1" applyBorder="1" applyAlignment="1">
      <alignment horizontal="center" vertical="center" wrapText="1"/>
    </xf>
    <xf numFmtId="49" fontId="3" fillId="6" borderId="52" xfId="0" applyNumberFormat="1" applyFont="1" applyFill="1" applyBorder="1" applyAlignment="1">
      <alignment horizontal="center" vertical="center" wrapText="1"/>
    </xf>
    <xf numFmtId="0" fontId="22" fillId="6" borderId="49" xfId="0" applyFont="1" applyFill="1" applyBorder="1" applyAlignment="1">
      <alignment horizontal="center" vertical="center"/>
    </xf>
    <xf numFmtId="0" fontId="20" fillId="6" borderId="22" xfId="0" applyFont="1" applyFill="1" applyBorder="1" applyAlignment="1"/>
    <xf numFmtId="0" fontId="20" fillId="6" borderId="23" xfId="0" applyFont="1" applyFill="1" applyBorder="1" applyAlignment="1"/>
    <xf numFmtId="0" fontId="20" fillId="6" borderId="25" xfId="0" applyFont="1" applyFill="1" applyBorder="1" applyAlignment="1"/>
    <xf numFmtId="0" fontId="20" fillId="6" borderId="26" xfId="0" applyFont="1" applyFill="1" applyBorder="1" applyAlignment="1"/>
    <xf numFmtId="49" fontId="5" fillId="2" borderId="43" xfId="0" applyNumberFormat="1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left"/>
    </xf>
    <xf numFmtId="0" fontId="3" fillId="3" borderId="49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/>
    <xf numFmtId="49" fontId="3" fillId="3" borderId="49" xfId="0" applyNumberFormat="1" applyFont="1" applyFill="1" applyBorder="1" applyAlignment="1">
      <alignment horizontal="left"/>
    </xf>
    <xf numFmtId="0" fontId="3" fillId="3" borderId="49" xfId="0" applyFont="1" applyFill="1" applyBorder="1" applyAlignment="1">
      <alignment horizontal="left"/>
    </xf>
    <xf numFmtId="0" fontId="0" fillId="5" borderId="7" xfId="0" applyFont="1" applyFill="1" applyBorder="1" applyAlignment="1"/>
    <xf numFmtId="49" fontId="7" fillId="2" borderId="2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49" fontId="6" fillId="2" borderId="59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/>
    <xf numFmtId="49" fontId="7" fillId="2" borderId="49" xfId="0" applyNumberFormat="1" applyFont="1" applyFill="1" applyBorder="1" applyAlignment="1">
      <alignment horizontal="right" vertical="center" wrapText="1"/>
    </xf>
    <xf numFmtId="0" fontId="7" fillId="2" borderId="49" xfId="0" applyFont="1" applyFill="1" applyBorder="1" applyAlignment="1">
      <alignment horizontal="right" vertical="center" wrapText="1"/>
    </xf>
    <xf numFmtId="4" fontId="5" fillId="5" borderId="60" xfId="0" applyNumberFormat="1" applyFont="1" applyFill="1" applyBorder="1" applyAlignment="1">
      <alignment horizontal="center" vertical="center"/>
    </xf>
    <xf numFmtId="4" fontId="5" fillId="5" borderId="61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9" fontId="12" fillId="5" borderId="30" xfId="0" applyNumberFormat="1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49" fontId="14" fillId="6" borderId="39" xfId="0" applyNumberFormat="1" applyFont="1" applyFill="1" applyBorder="1" applyAlignment="1">
      <alignment horizontal="center"/>
    </xf>
    <xf numFmtId="49" fontId="13" fillId="5" borderId="34" xfId="0" applyNumberFormat="1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49" fontId="11" fillId="6" borderId="43" xfId="0" applyNumberFormat="1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49" fontId="1" fillId="5" borderId="36" xfId="0" applyNumberFormat="1" applyFont="1" applyFill="1" applyBorder="1" applyAlignment="1">
      <alignment horizontal="center" vertical="center"/>
    </xf>
    <xf numFmtId="49" fontId="1" fillId="5" borderId="34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4" fontId="23" fillId="7" borderId="62" xfId="0" applyNumberFormat="1" applyFont="1" applyFill="1" applyBorder="1" applyAlignment="1" applyProtection="1">
      <alignment horizontal="right" vertical="center" wrapText="1"/>
    </xf>
    <xf numFmtId="4" fontId="23" fillId="7" borderId="62" xfId="0" applyNumberFormat="1" applyFont="1" applyFill="1" applyBorder="1" applyAlignment="1" applyProtection="1">
      <alignment horizontal="right" vertical="center" wrapText="1"/>
    </xf>
    <xf numFmtId="0" fontId="23" fillId="7" borderId="62" xfId="0" applyNumberFormat="1" applyFont="1" applyFill="1" applyBorder="1" applyAlignment="1" applyProtection="1">
      <alignment horizontal="right" vertical="center" wrapText="1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0" fontId="23" fillId="7" borderId="62" xfId="0" applyNumberFormat="1" applyFont="1" applyFill="1" applyBorder="1" applyAlignment="1" applyProtection="1">
      <alignment horizontal="left" vertical="center" wrapText="1"/>
    </xf>
    <xf numFmtId="0" fontId="23" fillId="7" borderId="62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63" xfId="0" applyNumberFormat="1" applyFont="1" applyFill="1" applyBorder="1" applyAlignment="1">
      <alignment horizontal="center" vertical="center"/>
    </xf>
    <xf numFmtId="0" fontId="0" fillId="6" borderId="64" xfId="0" applyFont="1" applyFill="1" applyBorder="1" applyAlignment="1"/>
    <xf numFmtId="0" fontId="0" fillId="6" borderId="34" xfId="0" applyFont="1" applyFill="1" applyBorder="1" applyAlignment="1">
      <alignment horizontal="center" wrapText="1"/>
    </xf>
    <xf numFmtId="164" fontId="9" fillId="6" borderId="65" xfId="0" applyNumberFormat="1" applyFont="1" applyFill="1" applyBorder="1" applyAlignment="1">
      <alignment horizontal="center" wrapText="1"/>
    </xf>
    <xf numFmtId="14" fontId="0" fillId="0" borderId="0" xfId="0" applyNumberFormat="1"/>
    <xf numFmtId="49" fontId="0" fillId="6" borderId="39" xfId="0" applyNumberFormat="1" applyFont="1" applyFill="1" applyBorder="1" applyAlignment="1">
      <alignment horizontal="center"/>
    </xf>
    <xf numFmtId="168" fontId="0" fillId="6" borderId="39" xfId="0" applyNumberFormat="1" applyFont="1" applyFill="1" applyBorder="1" applyAlignment="1">
      <alignment horizontal="center"/>
    </xf>
    <xf numFmtId="0" fontId="0" fillId="6" borderId="53" xfId="0" applyFont="1" applyFill="1" applyBorder="1" applyAlignment="1">
      <alignment horizontal="center" vertical="center" wrapText="1"/>
    </xf>
    <xf numFmtId="49" fontId="10" fillId="6" borderId="66" xfId="0" applyNumberFormat="1" applyFont="1" applyFill="1" applyBorder="1" applyAlignment="1">
      <alignment horizontal="center" vertical="center" wrapText="1"/>
    </xf>
    <xf numFmtId="168" fontId="10" fillId="6" borderId="67" xfId="0" applyNumberFormat="1" applyFont="1" applyFill="1" applyBorder="1" applyAlignment="1">
      <alignment horizontal="center" vertical="center"/>
    </xf>
    <xf numFmtId="49" fontId="10" fillId="6" borderId="68" xfId="0" applyNumberFormat="1" applyFont="1" applyFill="1" applyBorder="1" applyAlignment="1">
      <alignment horizontal="center" vertical="center" wrapText="1"/>
    </xf>
    <xf numFmtId="14" fontId="0" fillId="0" borderId="54" xfId="0" applyNumberFormat="1" applyBorder="1"/>
    <xf numFmtId="0" fontId="0" fillId="0" borderId="54" xfId="0" applyBorder="1"/>
    <xf numFmtId="0" fontId="22" fillId="6" borderId="54" xfId="0" applyFont="1" applyFill="1" applyBorder="1" applyAlignment="1">
      <alignment horizontal="center" vertical="center"/>
    </xf>
    <xf numFmtId="49" fontId="3" fillId="6" borderId="55" xfId="0" applyNumberFormat="1" applyFont="1" applyFill="1" applyBorder="1" applyAlignment="1">
      <alignment horizontal="center" vertical="center"/>
    </xf>
    <xf numFmtId="49" fontId="3" fillId="6" borderId="56" xfId="0" applyNumberFormat="1" applyFont="1" applyFill="1" applyBorder="1" applyAlignment="1">
      <alignment horizontal="center" vertical="center"/>
    </xf>
    <xf numFmtId="49" fontId="3" fillId="6" borderId="56" xfId="0" applyNumberFormat="1" applyFont="1" applyFill="1" applyBorder="1" applyAlignment="1">
      <alignment horizontal="center" vertical="center" wrapText="1"/>
    </xf>
    <xf numFmtId="49" fontId="3" fillId="6" borderId="57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2" borderId="43" xfId="0" applyFont="1" applyFill="1" applyBorder="1" applyAlignment="1">
      <alignment horizontal="center" vertical="center" wrapText="1"/>
    </xf>
    <xf numFmtId="4" fontId="3" fillId="2" borderId="70" xfId="0" applyNumberFormat="1" applyFont="1" applyFill="1" applyBorder="1" applyAlignment="1">
      <alignment horizontal="right" wrapText="1"/>
    </xf>
    <xf numFmtId="49" fontId="24" fillId="8" borderId="2" xfId="0" applyNumberFormat="1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4" fontId="25" fillId="8" borderId="5" xfId="0" applyNumberFormat="1" applyFont="1" applyFill="1" applyBorder="1" applyAlignment="1">
      <alignment horizontal="right" vertical="center" wrapText="1"/>
    </xf>
    <xf numFmtId="4" fontId="7" fillId="8" borderId="2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/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" fontId="3" fillId="8" borderId="49" xfId="0" applyNumberFormat="1" applyFont="1" applyFill="1" applyBorder="1" applyAlignment="1">
      <alignment horizontal="right" wrapText="1"/>
    </xf>
    <xf numFmtId="4" fontId="18" fillId="8" borderId="49" xfId="0" applyNumberFormat="1" applyFont="1" applyFill="1" applyBorder="1" applyAlignment="1"/>
    <xf numFmtId="49" fontId="3" fillId="9" borderId="2" xfId="0" applyNumberFormat="1" applyFont="1" applyFill="1" applyBorder="1" applyAlignment="1">
      <alignment horizontal="left" vertical="center"/>
    </xf>
    <xf numFmtId="164" fontId="7" fillId="9" borderId="3" xfId="0" applyNumberFormat="1" applyFont="1" applyFill="1" applyBorder="1" applyAlignment="1">
      <alignment horizontal="center" vertical="center"/>
    </xf>
    <xf numFmtId="4" fontId="3" fillId="9" borderId="69" xfId="0" applyNumberFormat="1" applyFont="1" applyFill="1" applyBorder="1" applyAlignment="1">
      <alignment horizontal="right" wrapText="1"/>
    </xf>
    <xf numFmtId="4" fontId="3" fillId="9" borderId="4" xfId="0" applyNumberFormat="1" applyFont="1" applyFill="1" applyBorder="1" applyAlignment="1">
      <alignment horizontal="right" wrapText="1"/>
    </xf>
    <xf numFmtId="0" fontId="0" fillId="6" borderId="49" xfId="0" applyFont="1" applyFill="1" applyBorder="1" applyAlignment="1">
      <alignment horizontal="center"/>
    </xf>
    <xf numFmtId="49" fontId="7" fillId="6" borderId="49" xfId="0" applyNumberFormat="1" applyFont="1" applyFill="1" applyBorder="1" applyAlignment="1">
      <alignment horizontal="center" vertical="center"/>
    </xf>
    <xf numFmtId="4" fontId="3" fillId="6" borderId="49" xfId="0" applyNumberFormat="1" applyFont="1" applyFill="1" applyBorder="1" applyAlignment="1">
      <alignment horizontal="center" vertical="center"/>
    </xf>
    <xf numFmtId="164" fontId="9" fillId="6" borderId="49" xfId="0" applyNumberFormat="1" applyFont="1" applyFill="1" applyBorder="1" applyAlignment="1">
      <alignment horizontal="center" wrapText="1"/>
    </xf>
    <xf numFmtId="49" fontId="0" fillId="6" borderId="49" xfId="0" applyNumberFormat="1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wrapText="1"/>
    </xf>
    <xf numFmtId="0" fontId="15" fillId="6" borderId="49" xfId="0" applyNumberFormat="1" applyFont="1" applyFill="1" applyBorder="1" applyAlignment="1">
      <alignment horizontal="center"/>
    </xf>
    <xf numFmtId="0" fontId="11" fillId="6" borderId="49" xfId="0" applyNumberFormat="1" applyFont="1" applyFill="1" applyBorder="1" applyAlignment="1"/>
    <xf numFmtId="0" fontId="0" fillId="6" borderId="49" xfId="0" applyNumberFormat="1" applyFont="1" applyFill="1" applyBorder="1" applyAlignment="1">
      <alignment horizontal="center"/>
    </xf>
    <xf numFmtId="170" fontId="23" fillId="7" borderId="62" xfId="0" applyNumberFormat="1" applyFont="1" applyFill="1" applyBorder="1" applyAlignment="1" applyProtection="1">
      <alignment horizontal="center" vertical="center" wrapText="1"/>
    </xf>
    <xf numFmtId="0" fontId="23" fillId="7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4" xfId="0" applyNumberFormat="1" applyFont="1" applyFill="1" applyBorder="1" applyAlignment="1">
      <alignment horizontal="center" vertical="center"/>
    </xf>
    <xf numFmtId="49" fontId="1" fillId="5" borderId="25" xfId="0" applyNumberFormat="1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/>
    <xf numFmtId="4" fontId="3" fillId="8" borderId="70" xfId="0" applyNumberFormat="1" applyFont="1" applyFill="1" applyBorder="1" applyAlignment="1">
      <alignment horizontal="right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/>
    <xf numFmtId="0" fontId="5" fillId="6" borderId="49" xfId="0" applyFont="1" applyFill="1" applyBorder="1" applyAlignment="1">
      <alignment horizontal="center"/>
    </xf>
    <xf numFmtId="14" fontId="0" fillId="0" borderId="71" xfId="0" applyNumberFormat="1" applyBorder="1"/>
    <xf numFmtId="0" fontId="0" fillId="0" borderId="72" xfId="0" applyBorder="1"/>
    <xf numFmtId="0" fontId="0" fillId="0" borderId="64" xfId="0" applyBorder="1"/>
    <xf numFmtId="14" fontId="0" fillId="0" borderId="73" xfId="0" applyNumberFormat="1" applyBorder="1"/>
    <xf numFmtId="0" fontId="0" fillId="0" borderId="34" xfId="0" applyBorder="1"/>
    <xf numFmtId="0" fontId="0" fillId="0" borderId="74" xfId="0" applyBorder="1"/>
    <xf numFmtId="14" fontId="0" fillId="0" borderId="75" xfId="0" applyNumberFormat="1" applyBorder="1"/>
    <xf numFmtId="0" fontId="0" fillId="0" borderId="76" xfId="0" applyBorder="1"/>
    <xf numFmtId="0" fontId="0" fillId="0" borderId="77" xfId="0" applyBorder="1"/>
  </cellXfs>
  <cellStyles count="29"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CC8BD"/>
      <rgbColor rgb="FFD2DAE4"/>
      <rgbColor rgb="FF003F2F"/>
      <rgbColor rgb="FFE4F0DD"/>
      <rgbColor rgb="FFFF0000"/>
      <rgbColor rgb="FF545454"/>
      <rgbColor rgb="00000000"/>
      <rgbColor rgb="FF008080"/>
      <rgbColor rgb="FF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workbookViewId="0">
      <selection activeCell="B6" sqref="B6"/>
    </sheetView>
  </sheetViews>
  <sheetFormatPr baseColWidth="10" defaultColWidth="8.83203125" defaultRowHeight="15.5" customHeight="1" x14ac:dyDescent="0.2"/>
  <cols>
    <col min="1" max="1" width="21.33203125" style="1" customWidth="1"/>
    <col min="2" max="2" width="50.1640625" style="1" customWidth="1"/>
    <col min="3" max="3" width="118.83203125" style="1" customWidth="1"/>
    <col min="4" max="254" width="8.83203125" customWidth="1"/>
  </cols>
  <sheetData>
    <row r="1" spans="1:3" ht="16" customHeight="1" x14ac:dyDescent="0.2">
      <c r="A1" s="2"/>
      <c r="B1" s="2"/>
      <c r="C1" s="2"/>
    </row>
    <row r="2" spans="1:3" ht="15" customHeight="1" x14ac:dyDescent="0.2">
      <c r="A2" s="158" t="s">
        <v>420</v>
      </c>
      <c r="B2" s="159"/>
      <c r="C2" s="159"/>
    </row>
    <row r="3" spans="1:3" ht="17" customHeight="1" x14ac:dyDescent="0.2">
      <c r="A3" s="6"/>
      <c r="B3" s="6"/>
      <c r="C3" s="6"/>
    </row>
    <row r="4" spans="1:3" ht="16" customHeight="1" x14ac:dyDescent="0.2">
      <c r="A4" s="166" t="s">
        <v>421</v>
      </c>
      <c r="B4" s="167"/>
      <c r="C4" s="10">
        <f>SUM(C5:C15)</f>
        <v>6238195.2800000012</v>
      </c>
    </row>
    <row r="5" spans="1:3" s="14" customFormat="1" ht="16" customHeight="1" x14ac:dyDescent="0.2">
      <c r="A5" s="156"/>
      <c r="B5" s="157" t="s">
        <v>797</v>
      </c>
      <c r="C5" s="10">
        <v>3429930.7</v>
      </c>
    </row>
    <row r="6" spans="1:3" s="14" customFormat="1" ht="16" customHeight="1" x14ac:dyDescent="0.2">
      <c r="A6" s="156"/>
      <c r="B6" s="157" t="s">
        <v>56</v>
      </c>
      <c r="C6" s="10">
        <v>244143.02</v>
      </c>
    </row>
    <row r="7" spans="1:3" s="14" customFormat="1" ht="16" customHeight="1" x14ac:dyDescent="0.2">
      <c r="A7" s="156"/>
      <c r="B7" s="157" t="s">
        <v>57</v>
      </c>
      <c r="C7" s="10">
        <v>1215562.51</v>
      </c>
    </row>
    <row r="8" spans="1:3" s="14" customFormat="1" ht="16" customHeight="1" x14ac:dyDescent="0.2">
      <c r="A8" s="156"/>
      <c r="B8" s="157" t="s">
        <v>58</v>
      </c>
      <c r="C8" s="10">
        <v>386049.48</v>
      </c>
    </row>
    <row r="9" spans="1:3" s="14" customFormat="1" ht="16" customHeight="1" x14ac:dyDescent="0.2">
      <c r="A9" s="156"/>
      <c r="B9" s="157" t="s">
        <v>59</v>
      </c>
      <c r="C9" s="10">
        <v>35800.620000000003</v>
      </c>
    </row>
    <row r="10" spans="1:3" s="14" customFormat="1" ht="16" customHeight="1" x14ac:dyDescent="0.2">
      <c r="A10" s="156"/>
      <c r="B10" s="157" t="s">
        <v>60</v>
      </c>
      <c r="C10" s="10">
        <v>234683.06</v>
      </c>
    </row>
    <row r="11" spans="1:3" s="14" customFormat="1" ht="16" customHeight="1" x14ac:dyDescent="0.2">
      <c r="A11" s="156"/>
      <c r="B11" s="157" t="s">
        <v>61</v>
      </c>
      <c r="C11" s="10">
        <v>665754.99</v>
      </c>
    </row>
    <row r="12" spans="1:3" s="14" customFormat="1" ht="16" customHeight="1" x14ac:dyDescent="0.2">
      <c r="A12" s="156"/>
      <c r="B12" s="157" t="s">
        <v>62</v>
      </c>
      <c r="C12" s="10">
        <v>19316.900000000001</v>
      </c>
    </row>
    <row r="13" spans="1:3" s="14" customFormat="1" ht="16" customHeight="1" x14ac:dyDescent="0.2">
      <c r="A13" s="156"/>
      <c r="B13" s="157" t="s">
        <v>63</v>
      </c>
      <c r="C13" s="10">
        <v>0</v>
      </c>
    </row>
    <row r="14" spans="1:3" s="14" customFormat="1" ht="16" customHeight="1" x14ac:dyDescent="0.2">
      <c r="A14" s="156"/>
      <c r="B14" s="157" t="s">
        <v>64</v>
      </c>
      <c r="C14" s="10">
        <v>6954</v>
      </c>
    </row>
    <row r="15" spans="1:3" s="14" customFormat="1" ht="16" customHeight="1" x14ac:dyDescent="0.2">
      <c r="A15" s="156"/>
      <c r="B15" s="157" t="s">
        <v>65</v>
      </c>
      <c r="C15" s="10">
        <v>0</v>
      </c>
    </row>
    <row r="16" spans="1:3" ht="16" customHeight="1" x14ac:dyDescent="0.2">
      <c r="A16" s="11" t="s">
        <v>422</v>
      </c>
      <c r="B16" s="12"/>
      <c r="C16" s="10">
        <f>C18+C50</f>
        <v>8058078.0799000002</v>
      </c>
    </row>
    <row r="17" spans="1:3" ht="17" customHeight="1" x14ac:dyDescent="0.2">
      <c r="A17" s="171" t="s">
        <v>25</v>
      </c>
      <c r="B17" s="172"/>
      <c r="C17" s="172"/>
    </row>
    <row r="18" spans="1:3" ht="16" customHeight="1" x14ac:dyDescent="0.2">
      <c r="A18" s="235" t="s">
        <v>0</v>
      </c>
      <c r="B18" s="236"/>
      <c r="C18" s="237">
        <f>C19+C46+C37+C43</f>
        <v>6914192.7407999998</v>
      </c>
    </row>
    <row r="19" spans="1:3" ht="16" customHeight="1" x14ac:dyDescent="0.2">
      <c r="A19" s="231" t="s">
        <v>1</v>
      </c>
      <c r="B19" s="232"/>
      <c r="C19" s="233">
        <f>SUM(A20:B36)</f>
        <v>5542999.0099999998</v>
      </c>
    </row>
    <row r="20" spans="1:3" ht="16" customHeight="1" x14ac:dyDescent="0.2">
      <c r="A20" s="160">
        <v>39000</v>
      </c>
      <c r="B20" s="221"/>
      <c r="C20" s="222" t="s">
        <v>313</v>
      </c>
    </row>
    <row r="21" spans="1:3" ht="16" customHeight="1" x14ac:dyDescent="0.2">
      <c r="A21" s="160">
        <v>237560</v>
      </c>
      <c r="B21" s="221"/>
      <c r="C21" s="222" t="s">
        <v>314</v>
      </c>
    </row>
    <row r="22" spans="1:3" ht="16" customHeight="1" x14ac:dyDescent="0.2">
      <c r="A22" s="160">
        <v>100000</v>
      </c>
      <c r="B22" s="221"/>
      <c r="C22" s="223" t="s">
        <v>315</v>
      </c>
    </row>
    <row r="23" spans="1:3" ht="16" customHeight="1" x14ac:dyDescent="0.2">
      <c r="A23" s="160">
        <v>170334</v>
      </c>
      <c r="B23" s="221"/>
      <c r="C23" s="223" t="s">
        <v>316</v>
      </c>
    </row>
    <row r="24" spans="1:3" ht="16" customHeight="1" x14ac:dyDescent="0.2">
      <c r="A24" s="160">
        <v>26915</v>
      </c>
      <c r="B24" s="221"/>
      <c r="C24" s="223" t="s">
        <v>317</v>
      </c>
    </row>
    <row r="25" spans="1:3" s="14" customFormat="1" ht="16" customHeight="1" x14ac:dyDescent="0.2">
      <c r="A25" s="160">
        <v>950000</v>
      </c>
      <c r="B25" s="165"/>
      <c r="C25" s="223" t="s">
        <v>320</v>
      </c>
    </row>
    <row r="26" spans="1:3" s="14" customFormat="1" ht="16" customHeight="1" x14ac:dyDescent="0.2">
      <c r="A26" s="160">
        <v>31990</v>
      </c>
      <c r="B26" s="165"/>
      <c r="C26" s="223" t="s">
        <v>322</v>
      </c>
    </row>
    <row r="27" spans="1:3" s="14" customFormat="1" ht="16" customHeight="1" x14ac:dyDescent="0.2">
      <c r="A27" s="160">
        <v>95000</v>
      </c>
      <c r="B27" s="165"/>
      <c r="C27" s="223" t="s">
        <v>323</v>
      </c>
    </row>
    <row r="28" spans="1:3" s="14" customFormat="1" ht="16" customHeight="1" x14ac:dyDescent="0.2">
      <c r="A28" s="160">
        <v>137600</v>
      </c>
      <c r="B28" s="165"/>
      <c r="C28" s="223" t="s">
        <v>324</v>
      </c>
    </row>
    <row r="29" spans="1:3" ht="16" customHeight="1" x14ac:dyDescent="0.2">
      <c r="A29" s="160">
        <v>49100</v>
      </c>
      <c r="B29" s="165"/>
      <c r="C29" s="223" t="s">
        <v>325</v>
      </c>
    </row>
    <row r="30" spans="1:3" s="14" customFormat="1" ht="16" customHeight="1" x14ac:dyDescent="0.2">
      <c r="A30" s="160">
        <v>30000</v>
      </c>
      <c r="B30" s="253"/>
      <c r="C30" s="223" t="s">
        <v>348</v>
      </c>
    </row>
    <row r="31" spans="1:3" s="14" customFormat="1" ht="16" customHeight="1" x14ac:dyDescent="0.2">
      <c r="A31" s="160">
        <v>99000</v>
      </c>
      <c r="B31" s="253"/>
      <c r="C31" s="223" t="s">
        <v>372</v>
      </c>
    </row>
    <row r="32" spans="1:3" s="14" customFormat="1" ht="16" customHeight="1" x14ac:dyDescent="0.2">
      <c r="A32" s="160">
        <v>33500</v>
      </c>
      <c r="B32" s="253"/>
      <c r="C32" s="223" t="s">
        <v>373</v>
      </c>
    </row>
    <row r="33" spans="1:9" s="14" customFormat="1" ht="16" customHeight="1" x14ac:dyDescent="0.2">
      <c r="A33" s="160">
        <v>43000</v>
      </c>
      <c r="B33" s="253"/>
      <c r="C33" s="223" t="s">
        <v>374</v>
      </c>
    </row>
    <row r="34" spans="1:9" s="14" customFormat="1" ht="16" customHeight="1" x14ac:dyDescent="0.2">
      <c r="A34" s="160">
        <v>3500000.01</v>
      </c>
      <c r="B34" s="253"/>
      <c r="C34" s="223" t="s">
        <v>380</v>
      </c>
    </row>
    <row r="35" spans="1:9" s="14" customFormat="1" ht="16" customHeight="1" x14ac:dyDescent="0.2">
      <c r="A35" s="160"/>
      <c r="B35" s="253"/>
      <c r="C35" s="223"/>
    </row>
    <row r="36" spans="1:9" s="14" customFormat="1" ht="16" customHeight="1" x14ac:dyDescent="0.2">
      <c r="A36" s="160"/>
      <c r="B36" s="253"/>
      <c r="C36" s="255"/>
    </row>
    <row r="37" spans="1:9" s="8" customFormat="1" ht="16" customHeight="1" x14ac:dyDescent="0.2">
      <c r="A37" s="229" t="s">
        <v>22</v>
      </c>
      <c r="B37" s="230"/>
      <c r="C37" s="254">
        <f>A41</f>
        <v>0</v>
      </c>
    </row>
    <row r="38" spans="1:9" s="14" customFormat="1" ht="16" customHeight="1" x14ac:dyDescent="0.2">
      <c r="A38" s="160">
        <v>24000</v>
      </c>
      <c r="B38" s="165"/>
      <c r="C38" s="4" t="s">
        <v>321</v>
      </c>
    </row>
    <row r="39" spans="1:9" s="14" customFormat="1" ht="16" customHeight="1" x14ac:dyDescent="0.2">
      <c r="A39" s="160">
        <v>20000</v>
      </c>
      <c r="B39" s="165"/>
      <c r="C39" s="4" t="s">
        <v>370</v>
      </c>
    </row>
    <row r="40" spans="1:9" s="14" customFormat="1" ht="16" customHeight="1" x14ac:dyDescent="0.2">
      <c r="A40" s="160"/>
      <c r="B40" s="165"/>
      <c r="C40" s="4"/>
    </row>
    <row r="41" spans="1:9" s="14" customFormat="1" ht="16" customHeight="1" x14ac:dyDescent="0.2">
      <c r="A41" s="160"/>
      <c r="B41" s="165"/>
      <c r="C41" s="4" t="s">
        <v>70</v>
      </c>
    </row>
    <row r="42" spans="1:9" s="14" customFormat="1" ht="16" customHeight="1" x14ac:dyDescent="0.2">
      <c r="A42" s="173"/>
      <c r="B42" s="174"/>
      <c r="C42" s="4"/>
    </row>
    <row r="43" spans="1:9" s="14" customFormat="1" ht="16" customHeight="1" x14ac:dyDescent="0.2">
      <c r="A43" s="226" t="s">
        <v>41</v>
      </c>
      <c r="B43" s="227"/>
      <c r="C43" s="228">
        <f>A44</f>
        <v>339666</v>
      </c>
    </row>
    <row r="44" spans="1:9" s="14" customFormat="1" ht="16" customHeight="1" x14ac:dyDescent="0.2">
      <c r="A44" s="160">
        <v>339666</v>
      </c>
      <c r="B44" s="161"/>
      <c r="C44" s="4" t="s">
        <v>42</v>
      </c>
    </row>
    <row r="45" spans="1:9" s="8" customFormat="1" ht="16" customHeight="1" x14ac:dyDescent="0.2">
      <c r="A45" s="160">
        <v>0</v>
      </c>
      <c r="B45" s="165"/>
      <c r="C45" s="224" t="s">
        <v>43</v>
      </c>
      <c r="I45" s="14"/>
    </row>
    <row r="46" spans="1:9" ht="16" customHeight="1" x14ac:dyDescent="0.25">
      <c r="A46" s="231" t="s">
        <v>2</v>
      </c>
      <c r="B46" s="232"/>
      <c r="C46" s="234">
        <f>SUM(C47:C49)</f>
        <v>1031527.7308</v>
      </c>
      <c r="I46" s="14"/>
    </row>
    <row r="47" spans="1:9" s="14" customFormat="1" ht="16" customHeight="1" x14ac:dyDescent="0.2">
      <c r="A47" s="169" t="s">
        <v>26</v>
      </c>
      <c r="B47" s="170"/>
      <c r="C47" s="225">
        <v>775584.76</v>
      </c>
    </row>
    <row r="48" spans="1:9" s="14" customFormat="1" ht="16" customHeight="1" x14ac:dyDescent="0.2">
      <c r="A48" s="169" t="s">
        <v>27</v>
      </c>
      <c r="B48" s="170"/>
      <c r="C48" s="44">
        <f>C47*13%</f>
        <v>100826.01880000001</v>
      </c>
    </row>
    <row r="49" spans="1:8" s="14" customFormat="1" ht="16" customHeight="1" x14ac:dyDescent="0.2">
      <c r="A49" s="169" t="s">
        <v>28</v>
      </c>
      <c r="B49" s="170"/>
      <c r="C49" s="44">
        <f>C47*20%</f>
        <v>155116.95200000002</v>
      </c>
    </row>
    <row r="50" spans="1:8" ht="16" customHeight="1" x14ac:dyDescent="0.2">
      <c r="A50" s="235" t="s">
        <v>3</v>
      </c>
      <c r="B50" s="236"/>
      <c r="C50" s="238">
        <f>SUM(A51:B75)</f>
        <v>1143885.3391</v>
      </c>
      <c r="H50" s="14"/>
    </row>
    <row r="51" spans="1:8" ht="16" customHeight="1" x14ac:dyDescent="0.2">
      <c r="A51" s="164">
        <v>331444.27</v>
      </c>
      <c r="B51" s="163"/>
      <c r="C51" s="3" t="s">
        <v>4</v>
      </c>
      <c r="H51" s="14"/>
    </row>
    <row r="52" spans="1:8" ht="16" customHeight="1" x14ac:dyDescent="0.2">
      <c r="A52" s="164">
        <f>A51*13%</f>
        <v>43087.755100000002</v>
      </c>
      <c r="B52" s="163"/>
      <c r="C52" s="3" t="s">
        <v>23</v>
      </c>
    </row>
    <row r="53" spans="1:8" s="14" customFormat="1" ht="16" customHeight="1" x14ac:dyDescent="0.2">
      <c r="A53" s="164">
        <f>A51*20%</f>
        <v>66288.854000000007</v>
      </c>
      <c r="B53" s="163"/>
      <c r="C53" s="3" t="s">
        <v>24</v>
      </c>
    </row>
    <row r="54" spans="1:8" ht="16" customHeight="1" x14ac:dyDescent="0.2">
      <c r="A54" s="164">
        <v>275000</v>
      </c>
      <c r="B54" s="163"/>
      <c r="C54" s="3" t="s">
        <v>5</v>
      </c>
    </row>
    <row r="55" spans="1:8" s="14" customFormat="1" ht="16" customHeight="1" x14ac:dyDescent="0.2">
      <c r="A55" s="164">
        <v>8901.2000000000007</v>
      </c>
      <c r="B55" s="163"/>
      <c r="C55" s="3" t="s">
        <v>53</v>
      </c>
    </row>
    <row r="56" spans="1:8" ht="16" customHeight="1" x14ac:dyDescent="0.2">
      <c r="A56" s="164">
        <v>5236</v>
      </c>
      <c r="B56" s="163"/>
      <c r="C56" s="3" t="s">
        <v>54</v>
      </c>
    </row>
    <row r="57" spans="1:8" ht="16" customHeight="1" x14ac:dyDescent="0.2">
      <c r="A57" s="162"/>
      <c r="B57" s="163"/>
      <c r="C57" s="3" t="s">
        <v>46</v>
      </c>
    </row>
    <row r="58" spans="1:8" ht="16" customHeight="1" x14ac:dyDescent="0.2">
      <c r="A58" s="164">
        <v>500</v>
      </c>
      <c r="B58" s="163"/>
      <c r="C58" s="3" t="s">
        <v>381</v>
      </c>
    </row>
    <row r="59" spans="1:8" s="14" customFormat="1" ht="16" customHeight="1" x14ac:dyDescent="0.2">
      <c r="A59" s="164">
        <v>44000</v>
      </c>
      <c r="B59" s="163"/>
      <c r="C59" s="3" t="s">
        <v>371</v>
      </c>
    </row>
    <row r="60" spans="1:8" s="14" customFormat="1" ht="16" customHeight="1" x14ac:dyDescent="0.2">
      <c r="A60" s="164">
        <v>56000</v>
      </c>
      <c r="B60" s="163"/>
      <c r="C60" s="3" t="s">
        <v>45</v>
      </c>
    </row>
    <row r="61" spans="1:8" s="14" customFormat="1" ht="16" customHeight="1" x14ac:dyDescent="0.2">
      <c r="A61" s="164">
        <v>12540</v>
      </c>
      <c r="B61" s="163"/>
      <c r="C61" s="3" t="s">
        <v>319</v>
      </c>
    </row>
    <row r="62" spans="1:8" s="14" customFormat="1" ht="16" customHeight="1" x14ac:dyDescent="0.2">
      <c r="A62" s="164">
        <v>5980</v>
      </c>
      <c r="B62" s="163"/>
      <c r="C62" s="3" t="s">
        <v>318</v>
      </c>
    </row>
    <row r="63" spans="1:8" s="14" customFormat="1" ht="16" customHeight="1" x14ac:dyDescent="0.2">
      <c r="A63" s="164">
        <v>24000</v>
      </c>
      <c r="B63" s="168"/>
      <c r="C63" s="5" t="s">
        <v>30</v>
      </c>
    </row>
    <row r="64" spans="1:8" ht="16" customHeight="1" x14ac:dyDescent="0.2">
      <c r="A64" s="164">
        <v>0</v>
      </c>
      <c r="B64" s="168"/>
      <c r="C64" s="5" t="s">
        <v>31</v>
      </c>
    </row>
    <row r="65" spans="1:3" s="8" customFormat="1" ht="16" customHeight="1" x14ac:dyDescent="0.2">
      <c r="A65" s="164">
        <v>3226.3</v>
      </c>
      <c r="B65" s="168"/>
      <c r="C65" s="5" t="s">
        <v>21</v>
      </c>
    </row>
    <row r="66" spans="1:3" ht="16" customHeight="1" x14ac:dyDescent="0.2">
      <c r="A66" s="164">
        <v>0</v>
      </c>
      <c r="B66" s="168"/>
      <c r="C66" s="5" t="s">
        <v>6</v>
      </c>
    </row>
    <row r="67" spans="1:3" s="14" customFormat="1" ht="16" customHeight="1" x14ac:dyDescent="0.2">
      <c r="A67" s="164">
        <v>0</v>
      </c>
      <c r="B67" s="163"/>
      <c r="C67" s="137" t="s">
        <v>33</v>
      </c>
    </row>
    <row r="68" spans="1:3" s="14" customFormat="1" ht="16" customHeight="1" x14ac:dyDescent="0.2">
      <c r="A68" s="164">
        <v>210000</v>
      </c>
      <c r="B68" s="163"/>
      <c r="C68" s="137" t="s">
        <v>32</v>
      </c>
    </row>
    <row r="69" spans="1:3" s="14" customFormat="1" ht="16" customHeight="1" x14ac:dyDescent="0.2">
      <c r="A69" s="164">
        <v>0</v>
      </c>
      <c r="B69" s="163"/>
      <c r="C69" s="137" t="s">
        <v>34</v>
      </c>
    </row>
    <row r="70" spans="1:3" s="14" customFormat="1" ht="16" customHeight="1" x14ac:dyDescent="0.2">
      <c r="A70" s="164">
        <v>0</v>
      </c>
      <c r="B70" s="163"/>
      <c r="C70" s="137" t="s">
        <v>36</v>
      </c>
    </row>
    <row r="71" spans="1:3" s="14" customFormat="1" ht="16" customHeight="1" x14ac:dyDescent="0.2">
      <c r="A71" s="164">
        <v>11612.13</v>
      </c>
      <c r="B71" s="163"/>
      <c r="C71" s="137" t="s">
        <v>37</v>
      </c>
    </row>
    <row r="72" spans="1:3" s="14" customFormat="1" ht="16" customHeight="1" x14ac:dyDescent="0.2">
      <c r="A72" s="164">
        <v>23340.98</v>
      </c>
      <c r="B72" s="163"/>
      <c r="C72" s="137" t="s">
        <v>38</v>
      </c>
    </row>
    <row r="73" spans="1:3" s="14" customFormat="1" ht="16" customHeight="1" x14ac:dyDescent="0.2">
      <c r="A73" s="164">
        <v>1389.85</v>
      </c>
      <c r="B73" s="163"/>
      <c r="C73" s="137" t="s">
        <v>40</v>
      </c>
    </row>
    <row r="74" spans="1:3" s="14" customFormat="1" ht="16" customHeight="1" x14ac:dyDescent="0.2">
      <c r="A74" s="164">
        <v>3650</v>
      </c>
      <c r="B74" s="163"/>
      <c r="C74" s="5" t="s">
        <v>35</v>
      </c>
    </row>
    <row r="75" spans="1:3" ht="16" customHeight="1" x14ac:dyDescent="0.2">
      <c r="A75" s="177">
        <v>17688</v>
      </c>
      <c r="B75" s="178"/>
      <c r="C75" s="155" t="s">
        <v>7</v>
      </c>
    </row>
    <row r="76" spans="1:3" ht="15.5" customHeight="1" x14ac:dyDescent="0.2">
      <c r="A76" s="175" t="s">
        <v>69</v>
      </c>
      <c r="B76" s="176"/>
      <c r="C76" s="44">
        <f>C50*100/C4</f>
        <v>18.336799150346568</v>
      </c>
    </row>
    <row r="81" spans="2:2" ht="15.5" customHeight="1" x14ac:dyDescent="0.2">
      <c r="B81" s="13"/>
    </row>
  </sheetData>
  <mergeCells count="60">
    <mergeCell ref="A33:B33"/>
    <mergeCell ref="A34:B34"/>
    <mergeCell ref="A35:B35"/>
    <mergeCell ref="A66:B66"/>
    <mergeCell ref="A60:B60"/>
    <mergeCell ref="A55:B55"/>
    <mergeCell ref="A61:B61"/>
    <mergeCell ref="A38:B38"/>
    <mergeCell ref="A39:B39"/>
    <mergeCell ref="A40:B40"/>
    <mergeCell ref="A59:B59"/>
    <mergeCell ref="A42:B42"/>
    <mergeCell ref="A43:B43"/>
    <mergeCell ref="A73:B73"/>
    <mergeCell ref="A44:B44"/>
    <mergeCell ref="A76:B76"/>
    <mergeCell ref="A74:B74"/>
    <mergeCell ref="A71:B71"/>
    <mergeCell ref="A72:B72"/>
    <mergeCell ref="A67:B67"/>
    <mergeCell ref="A63:B63"/>
    <mergeCell ref="A68:B68"/>
    <mergeCell ref="A69:B69"/>
    <mergeCell ref="A70:B70"/>
    <mergeCell ref="A75:B75"/>
    <mergeCell ref="A58:B58"/>
    <mergeCell ref="A64:B64"/>
    <mergeCell ref="A17:C17"/>
    <mergeCell ref="A37:B37"/>
    <mergeCell ref="A25:B25"/>
    <mergeCell ref="A28:B28"/>
    <mergeCell ref="A30:B30"/>
    <mergeCell ref="A31:B31"/>
    <mergeCell ref="A32:B32"/>
    <mergeCell ref="A24:B24"/>
    <mergeCell ref="A45:B45"/>
    <mergeCell ref="A65:B65"/>
    <mergeCell ref="A62:B62"/>
    <mergeCell ref="A53:B53"/>
    <mergeCell ref="A47:B47"/>
    <mergeCell ref="A48:B48"/>
    <mergeCell ref="A49:B49"/>
    <mergeCell ref="A36:B36"/>
    <mergeCell ref="A51:B51"/>
    <mergeCell ref="A26:B26"/>
    <mergeCell ref="A29:B29"/>
    <mergeCell ref="A41:B41"/>
    <mergeCell ref="A2:C2"/>
    <mergeCell ref="A46:B46"/>
    <mergeCell ref="A57:B57"/>
    <mergeCell ref="A20:B20"/>
    <mergeCell ref="A21:B21"/>
    <mergeCell ref="A54:B54"/>
    <mergeCell ref="A19:B19"/>
    <mergeCell ref="A56:B56"/>
    <mergeCell ref="A22:B22"/>
    <mergeCell ref="A52:B52"/>
    <mergeCell ref="A27:B27"/>
    <mergeCell ref="A4:B4"/>
    <mergeCell ref="A23:B23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219"/>
  <sheetViews>
    <sheetView workbookViewId="0">
      <selection activeCell="E14" sqref="E14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74.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138"/>
      <c r="B1" s="36"/>
      <c r="C1" s="139"/>
      <c r="D1" s="140"/>
      <c r="E1" s="24"/>
    </row>
    <row r="2" spans="1:5" ht="15" customHeight="1" x14ac:dyDescent="0.2">
      <c r="A2" s="195" t="s">
        <v>786</v>
      </c>
      <c r="B2" s="196"/>
      <c r="C2" s="196"/>
      <c r="D2" s="196"/>
      <c r="E2" s="196"/>
    </row>
    <row r="3" spans="1:5" ht="18" customHeight="1" thickBot="1" x14ac:dyDescent="0.25">
      <c r="A3" s="141"/>
      <c r="B3" s="142"/>
      <c r="C3" s="142"/>
      <c r="D3" s="142"/>
      <c r="E3" s="142"/>
    </row>
    <row r="4" spans="1:5" ht="14" customHeight="1" thickBot="1" x14ac:dyDescent="0.25">
      <c r="A4" s="49"/>
      <c r="B4" s="143" t="s">
        <v>8</v>
      </c>
      <c r="C4" s="51">
        <f>SUM(C7:C8)</f>
        <v>0</v>
      </c>
      <c r="D4" s="144"/>
      <c r="E4" s="145"/>
    </row>
    <row r="5" spans="1:5" ht="13" customHeight="1" thickBot="1" x14ac:dyDescent="0.25">
      <c r="A5" s="54"/>
      <c r="B5" s="55" t="s">
        <v>9</v>
      </c>
      <c r="C5" s="56"/>
      <c r="D5" s="57"/>
      <c r="E5" s="58"/>
    </row>
    <row r="6" spans="1:5" ht="21" customHeight="1" thickBot="1" x14ac:dyDescent="0.25">
      <c r="A6" s="59"/>
      <c r="B6" s="217" t="s">
        <v>10</v>
      </c>
      <c r="C6" s="218" t="s">
        <v>11</v>
      </c>
      <c r="D6" s="219" t="s">
        <v>12</v>
      </c>
      <c r="E6" s="220" t="s">
        <v>13</v>
      </c>
    </row>
    <row r="7" spans="1:5" ht="35" customHeight="1" x14ac:dyDescent="0.2">
      <c r="A7" s="59"/>
      <c r="B7" s="214"/>
      <c r="C7" s="215"/>
      <c r="D7" s="215"/>
      <c r="E7" s="216"/>
    </row>
    <row r="8" spans="1:5" ht="35" customHeight="1" x14ac:dyDescent="0.2">
      <c r="A8" s="59"/>
      <c r="B8" s="9"/>
      <c r="C8" s="7"/>
      <c r="D8" s="7"/>
      <c r="E8" s="150"/>
    </row>
    <row r="9" spans="1:5" ht="16" customHeight="1" x14ac:dyDescent="0.2">
      <c r="A9" s="54"/>
      <c r="B9" s="151"/>
      <c r="C9" s="81"/>
      <c r="D9" s="151"/>
      <c r="E9" s="152"/>
    </row>
    <row r="10" spans="1:5" ht="16" customHeight="1" x14ac:dyDescent="0.2">
      <c r="A10" s="54"/>
      <c r="B10" s="151"/>
      <c r="C10" s="81"/>
      <c r="D10" s="151"/>
      <c r="E10" s="152"/>
    </row>
    <row r="11" spans="1:5" ht="16" customHeight="1" x14ac:dyDescent="0.2">
      <c r="A11" s="54"/>
      <c r="B11" s="151"/>
      <c r="C11" s="81"/>
      <c r="D11" s="151"/>
      <c r="E11" s="152"/>
    </row>
    <row r="12" spans="1:5" ht="16" customHeight="1" x14ac:dyDescent="0.2">
      <c r="A12" s="54"/>
      <c r="B12" s="151"/>
      <c r="C12" s="81"/>
      <c r="D12" s="151"/>
      <c r="E12" s="152"/>
    </row>
    <row r="13" spans="1:5" ht="16" customHeight="1" x14ac:dyDescent="0.2">
      <c r="A13" s="54"/>
      <c r="B13" s="151"/>
      <c r="C13" s="81"/>
      <c r="D13" s="151"/>
      <c r="E13" s="152"/>
    </row>
    <row r="14" spans="1:5" ht="16" customHeight="1" x14ac:dyDescent="0.2">
      <c r="A14" s="54"/>
      <c r="B14" s="151"/>
      <c r="C14" s="81"/>
      <c r="D14" s="151"/>
      <c r="E14" s="152"/>
    </row>
    <row r="15" spans="1:5" ht="16" customHeight="1" x14ac:dyDescent="0.2">
      <c r="A15" s="54"/>
      <c r="B15" s="151"/>
      <c r="C15" s="81"/>
      <c r="D15" s="151"/>
      <c r="E15" s="152"/>
    </row>
    <row r="16" spans="1:5" ht="16" customHeight="1" x14ac:dyDescent="0.2">
      <c r="A16" s="54"/>
      <c r="B16" s="151"/>
      <c r="C16" s="81"/>
      <c r="D16" s="151"/>
      <c r="E16" s="152"/>
    </row>
    <row r="17" spans="1:5" ht="16" customHeight="1" x14ac:dyDescent="0.2">
      <c r="A17" s="54"/>
      <c r="B17" s="151"/>
      <c r="C17" s="81"/>
      <c r="D17" s="151"/>
      <c r="E17" s="152"/>
    </row>
    <row r="18" spans="1:5" ht="16" customHeight="1" x14ac:dyDescent="0.2">
      <c r="A18" s="54"/>
      <c r="B18" s="151"/>
      <c r="C18" s="81"/>
      <c r="D18" s="151"/>
      <c r="E18" s="152"/>
    </row>
    <row r="19" spans="1:5" ht="16" customHeight="1" x14ac:dyDescent="0.2">
      <c r="A19" s="54"/>
      <c r="B19" s="151"/>
      <c r="C19" s="81"/>
      <c r="D19" s="151"/>
      <c r="E19" s="152"/>
    </row>
    <row r="20" spans="1:5" ht="16" customHeight="1" x14ac:dyDescent="0.2">
      <c r="A20" s="54"/>
      <c r="B20" s="151"/>
      <c r="C20" s="81"/>
      <c r="D20" s="151"/>
      <c r="E20" s="152"/>
    </row>
    <row r="21" spans="1:5" ht="16" customHeight="1" x14ac:dyDescent="0.2">
      <c r="A21" s="54"/>
      <c r="B21" s="151"/>
      <c r="C21" s="81"/>
      <c r="D21" s="151"/>
      <c r="E21" s="152"/>
    </row>
    <row r="22" spans="1:5" ht="16" customHeight="1" x14ac:dyDescent="0.2">
      <c r="A22" s="54"/>
      <c r="B22" s="151"/>
      <c r="C22" s="81"/>
      <c r="D22" s="151"/>
      <c r="E22" s="152"/>
    </row>
    <row r="23" spans="1:5" ht="16" customHeight="1" x14ac:dyDescent="0.2">
      <c r="A23" s="54"/>
      <c r="B23" s="151"/>
      <c r="C23" s="81"/>
      <c r="D23" s="151"/>
      <c r="E23" s="152"/>
    </row>
    <row r="24" spans="1:5" ht="16" customHeight="1" x14ac:dyDescent="0.2">
      <c r="A24" s="54"/>
      <c r="B24" s="151"/>
      <c r="C24" s="81"/>
      <c r="D24" s="151"/>
      <c r="E24" s="152"/>
    </row>
    <row r="25" spans="1:5" ht="16" customHeight="1" x14ac:dyDescent="0.2">
      <c r="A25" s="54"/>
      <c r="B25" s="151"/>
      <c r="C25" s="81"/>
      <c r="D25" s="151"/>
      <c r="E25" s="152"/>
    </row>
    <row r="26" spans="1:5" ht="16" customHeight="1" x14ac:dyDescent="0.2">
      <c r="A26" s="54"/>
      <c r="B26" s="151"/>
      <c r="C26" s="81"/>
      <c r="D26" s="151"/>
      <c r="E26" s="152"/>
    </row>
    <row r="27" spans="1:5" ht="16" customHeight="1" x14ac:dyDescent="0.2">
      <c r="A27" s="54"/>
      <c r="B27" s="151"/>
      <c r="C27" s="81"/>
      <c r="D27" s="151"/>
      <c r="E27" s="152"/>
    </row>
    <row r="28" spans="1:5" ht="16" customHeight="1" x14ac:dyDescent="0.2">
      <c r="A28" s="54"/>
      <c r="B28" s="151"/>
      <c r="C28" s="81"/>
      <c r="D28" s="151"/>
      <c r="E28" s="152"/>
    </row>
    <row r="29" spans="1:5" ht="16" customHeight="1" x14ac:dyDescent="0.2">
      <c r="A29" s="54"/>
      <c r="B29" s="151"/>
      <c r="C29" s="81"/>
      <c r="D29" s="151"/>
      <c r="E29" s="152"/>
    </row>
    <row r="30" spans="1:5" ht="16" customHeight="1" x14ac:dyDescent="0.2">
      <c r="A30" s="54"/>
      <c r="B30" s="151"/>
      <c r="C30" s="81"/>
      <c r="D30" s="151"/>
      <c r="E30" s="152"/>
    </row>
    <row r="31" spans="1:5" ht="16" customHeight="1" x14ac:dyDescent="0.2">
      <c r="A31" s="54"/>
      <c r="B31" s="151"/>
      <c r="C31" s="81"/>
      <c r="D31" s="151"/>
      <c r="E31" s="152"/>
    </row>
    <row r="32" spans="1:5" ht="16" customHeight="1" x14ac:dyDescent="0.2">
      <c r="A32" s="54"/>
      <c r="B32" s="151"/>
      <c r="C32" s="81"/>
      <c r="D32" s="151"/>
      <c r="E32" s="152"/>
    </row>
    <row r="33" spans="1:5" ht="16" customHeight="1" x14ac:dyDescent="0.2">
      <c r="A33" s="54"/>
      <c r="B33" s="151"/>
      <c r="C33" s="81"/>
      <c r="D33" s="151"/>
      <c r="E33" s="152"/>
    </row>
    <row r="34" spans="1:5" ht="16" customHeight="1" x14ac:dyDescent="0.2">
      <c r="A34" s="54"/>
      <c r="B34" s="151"/>
      <c r="C34" s="81"/>
      <c r="D34" s="151"/>
      <c r="E34" s="152"/>
    </row>
    <row r="35" spans="1:5" ht="16" customHeight="1" x14ac:dyDescent="0.2">
      <c r="A35" s="54"/>
      <c r="B35" s="151"/>
      <c r="C35" s="81"/>
      <c r="D35" s="151"/>
      <c r="E35" s="152"/>
    </row>
    <row r="36" spans="1:5" ht="16" customHeight="1" x14ac:dyDescent="0.2">
      <c r="A36" s="54"/>
      <c r="B36" s="151"/>
      <c r="C36" s="81"/>
      <c r="D36" s="151"/>
      <c r="E36" s="152"/>
    </row>
    <row r="37" spans="1:5" ht="16" customHeight="1" x14ac:dyDescent="0.2">
      <c r="A37" s="54"/>
      <c r="B37" s="151"/>
      <c r="C37" s="81"/>
      <c r="D37" s="151"/>
      <c r="E37" s="152"/>
    </row>
    <row r="38" spans="1:5" ht="16" customHeight="1" x14ac:dyDescent="0.2">
      <c r="A38" s="54"/>
      <c r="B38" s="151"/>
      <c r="C38" s="81"/>
      <c r="D38" s="151"/>
      <c r="E38" s="152"/>
    </row>
    <row r="39" spans="1:5" ht="16" customHeight="1" x14ac:dyDescent="0.2">
      <c r="A39" s="54"/>
      <c r="B39" s="151"/>
      <c r="C39" s="81"/>
      <c r="D39" s="151"/>
      <c r="E39" s="152"/>
    </row>
    <row r="40" spans="1:5" ht="16" customHeight="1" x14ac:dyDescent="0.2">
      <c r="A40" s="54"/>
      <c r="B40" s="151"/>
      <c r="C40" s="81"/>
      <c r="D40" s="151"/>
      <c r="E40" s="152"/>
    </row>
    <row r="41" spans="1:5" ht="16" customHeight="1" x14ac:dyDescent="0.2">
      <c r="A41" s="54"/>
      <c r="B41" s="151"/>
      <c r="C41" s="81"/>
      <c r="D41" s="151"/>
      <c r="E41" s="152"/>
    </row>
    <row r="42" spans="1:5" ht="16" customHeight="1" x14ac:dyDescent="0.2">
      <c r="A42" s="54"/>
      <c r="B42" s="151"/>
      <c r="C42" s="81"/>
      <c r="D42" s="151"/>
      <c r="E42" s="152"/>
    </row>
    <row r="43" spans="1:5" ht="16" customHeight="1" x14ac:dyDescent="0.2">
      <c r="A43" s="54"/>
      <c r="B43" s="151"/>
      <c r="C43" s="81"/>
      <c r="D43" s="151"/>
      <c r="E43" s="152"/>
    </row>
    <row r="44" spans="1:5" ht="16" customHeight="1" x14ac:dyDescent="0.2">
      <c r="A44" s="54"/>
      <c r="B44" s="151"/>
      <c r="C44" s="81"/>
      <c r="D44" s="151"/>
      <c r="E44" s="152"/>
    </row>
    <row r="45" spans="1:5" ht="16" customHeight="1" x14ac:dyDescent="0.2">
      <c r="A45" s="54"/>
      <c r="B45" s="151"/>
      <c r="C45" s="81"/>
      <c r="D45" s="151"/>
      <c r="E45" s="152"/>
    </row>
    <row r="46" spans="1:5" ht="16" customHeight="1" x14ac:dyDescent="0.2">
      <c r="A46" s="54"/>
      <c r="B46" s="151"/>
      <c r="C46" s="81"/>
      <c r="D46" s="151"/>
      <c r="E46" s="152"/>
    </row>
    <row r="47" spans="1:5" ht="16" customHeight="1" x14ac:dyDescent="0.2">
      <c r="A47" s="54"/>
      <c r="B47" s="151"/>
      <c r="C47" s="81"/>
      <c r="D47" s="151"/>
      <c r="E47" s="152"/>
    </row>
    <row r="48" spans="1:5" ht="16" customHeight="1" x14ac:dyDescent="0.2">
      <c r="A48" s="54"/>
      <c r="B48" s="151"/>
      <c r="C48" s="81"/>
      <c r="D48" s="151"/>
      <c r="E48" s="152"/>
    </row>
    <row r="49" spans="1:5" ht="16" customHeight="1" x14ac:dyDescent="0.2">
      <c r="A49" s="54"/>
      <c r="B49" s="151"/>
      <c r="C49" s="81"/>
      <c r="D49" s="151"/>
      <c r="E49" s="152"/>
    </row>
    <row r="50" spans="1:5" ht="16" customHeight="1" x14ac:dyDescent="0.2">
      <c r="A50" s="54"/>
      <c r="B50" s="151"/>
      <c r="C50" s="81"/>
      <c r="D50" s="151"/>
      <c r="E50" s="152"/>
    </row>
    <row r="51" spans="1:5" ht="16" customHeight="1" x14ac:dyDescent="0.2">
      <c r="A51" s="54"/>
      <c r="B51" s="151"/>
      <c r="C51" s="81"/>
      <c r="D51" s="151"/>
      <c r="E51" s="152"/>
    </row>
    <row r="52" spans="1:5" ht="16" customHeight="1" x14ac:dyDescent="0.2">
      <c r="A52" s="54"/>
      <c r="B52" s="151"/>
      <c r="C52" s="81"/>
      <c r="D52" s="151"/>
      <c r="E52" s="152"/>
    </row>
    <row r="53" spans="1:5" ht="16" customHeight="1" x14ac:dyDescent="0.2">
      <c r="A53" s="54"/>
      <c r="B53" s="151"/>
      <c r="C53" s="81"/>
      <c r="D53" s="151"/>
      <c r="E53" s="152"/>
    </row>
    <row r="54" spans="1:5" ht="16" customHeight="1" x14ac:dyDescent="0.2">
      <c r="A54" s="54"/>
      <c r="B54" s="151"/>
      <c r="C54" s="81"/>
      <c r="D54" s="151"/>
      <c r="E54" s="152"/>
    </row>
    <row r="55" spans="1:5" ht="16" customHeight="1" x14ac:dyDescent="0.2">
      <c r="A55" s="54"/>
      <c r="B55" s="151"/>
      <c r="C55" s="81"/>
      <c r="D55" s="151"/>
      <c r="E55" s="152"/>
    </row>
    <row r="56" spans="1:5" ht="16" customHeight="1" x14ac:dyDescent="0.2">
      <c r="A56" s="54"/>
      <c r="B56" s="151"/>
      <c r="C56" s="81"/>
      <c r="D56" s="151"/>
      <c r="E56" s="152"/>
    </row>
    <row r="57" spans="1:5" ht="16" customHeight="1" x14ac:dyDescent="0.2">
      <c r="A57" s="54"/>
      <c r="B57" s="151"/>
      <c r="C57" s="81"/>
      <c r="D57" s="151"/>
      <c r="E57" s="152"/>
    </row>
    <row r="58" spans="1:5" ht="16" customHeight="1" x14ac:dyDescent="0.2">
      <c r="A58" s="54"/>
      <c r="B58" s="151"/>
      <c r="C58" s="81"/>
      <c r="D58" s="151"/>
      <c r="E58" s="152"/>
    </row>
    <row r="59" spans="1:5" ht="16" customHeight="1" x14ac:dyDescent="0.2">
      <c r="A59" s="54"/>
      <c r="B59" s="151"/>
      <c r="C59" s="81"/>
      <c r="D59" s="151"/>
      <c r="E59" s="152"/>
    </row>
    <row r="60" spans="1:5" ht="16" customHeight="1" x14ac:dyDescent="0.2">
      <c r="A60" s="54"/>
      <c r="B60" s="151"/>
      <c r="C60" s="81"/>
      <c r="D60" s="151"/>
      <c r="E60" s="152"/>
    </row>
    <row r="61" spans="1:5" ht="16" customHeight="1" x14ac:dyDescent="0.2">
      <c r="A61" s="54"/>
      <c r="B61" s="151"/>
      <c r="C61" s="81"/>
      <c r="D61" s="151"/>
      <c r="E61" s="152"/>
    </row>
    <row r="62" spans="1:5" ht="16" customHeight="1" x14ac:dyDescent="0.2">
      <c r="A62" s="54"/>
      <c r="B62" s="151"/>
      <c r="C62" s="81"/>
      <c r="D62" s="151"/>
      <c r="E62" s="152"/>
    </row>
    <row r="63" spans="1:5" ht="16" customHeight="1" x14ac:dyDescent="0.2">
      <c r="A63" s="54"/>
      <c r="B63" s="151"/>
      <c r="C63" s="81"/>
      <c r="D63" s="151"/>
      <c r="E63" s="152"/>
    </row>
    <row r="64" spans="1:5" ht="16" customHeight="1" x14ac:dyDescent="0.2">
      <c r="A64" s="54"/>
      <c r="B64" s="151"/>
      <c r="C64" s="81"/>
      <c r="D64" s="151"/>
      <c r="E64" s="152"/>
    </row>
    <row r="65" spans="1:5" ht="16" customHeight="1" x14ac:dyDescent="0.2">
      <c r="A65" s="54"/>
      <c r="B65" s="151"/>
      <c r="C65" s="81"/>
      <c r="D65" s="151"/>
      <c r="E65" s="152"/>
    </row>
    <row r="66" spans="1:5" ht="16" customHeight="1" x14ac:dyDescent="0.2">
      <c r="A66" s="54"/>
      <c r="B66" s="151"/>
      <c r="C66" s="81"/>
      <c r="D66" s="151"/>
      <c r="E66" s="152"/>
    </row>
    <row r="67" spans="1:5" ht="16" customHeight="1" x14ac:dyDescent="0.2">
      <c r="A67" s="54"/>
      <c r="B67" s="151"/>
      <c r="C67" s="81"/>
      <c r="D67" s="151"/>
      <c r="E67" s="152"/>
    </row>
    <row r="68" spans="1:5" ht="16" customHeight="1" x14ac:dyDescent="0.2">
      <c r="A68" s="54"/>
      <c r="B68" s="151"/>
      <c r="C68" s="81"/>
      <c r="D68" s="151"/>
      <c r="E68" s="152"/>
    </row>
    <row r="69" spans="1:5" ht="16" customHeight="1" x14ac:dyDescent="0.2">
      <c r="A69" s="54"/>
      <c r="B69" s="151"/>
      <c r="C69" s="81"/>
      <c r="D69" s="151"/>
      <c r="E69" s="152"/>
    </row>
    <row r="70" spans="1:5" ht="16" customHeight="1" x14ac:dyDescent="0.2">
      <c r="A70" s="54"/>
      <c r="B70" s="151"/>
      <c r="C70" s="81"/>
      <c r="D70" s="151"/>
      <c r="E70" s="152"/>
    </row>
    <row r="71" spans="1:5" ht="16" customHeight="1" x14ac:dyDescent="0.2">
      <c r="A71" s="54"/>
      <c r="B71" s="151"/>
      <c r="C71" s="81"/>
      <c r="D71" s="151"/>
      <c r="E71" s="152"/>
    </row>
    <row r="72" spans="1:5" ht="16" customHeight="1" x14ac:dyDescent="0.2">
      <c r="A72" s="54"/>
      <c r="B72" s="151"/>
      <c r="C72" s="81"/>
      <c r="D72" s="151"/>
      <c r="E72" s="152"/>
    </row>
    <row r="73" spans="1:5" ht="16" customHeight="1" x14ac:dyDescent="0.2">
      <c r="A73" s="54"/>
      <c r="B73" s="151"/>
      <c r="C73" s="81"/>
      <c r="D73" s="151"/>
      <c r="E73" s="152"/>
    </row>
    <row r="74" spans="1:5" ht="16" customHeight="1" x14ac:dyDescent="0.2">
      <c r="A74" s="54"/>
      <c r="B74" s="151"/>
      <c r="C74" s="81"/>
      <c r="D74" s="151"/>
      <c r="E74" s="152"/>
    </row>
    <row r="75" spans="1:5" ht="16" customHeight="1" x14ac:dyDescent="0.2">
      <c r="A75" s="54"/>
      <c r="B75" s="151"/>
      <c r="C75" s="81"/>
      <c r="D75" s="151"/>
      <c r="E75" s="152"/>
    </row>
    <row r="76" spans="1:5" ht="16" customHeight="1" x14ac:dyDescent="0.2">
      <c r="A76" s="54"/>
      <c r="B76" s="151"/>
      <c r="C76" s="81"/>
      <c r="D76" s="151"/>
      <c r="E76" s="152"/>
    </row>
    <row r="77" spans="1:5" ht="16" customHeight="1" x14ac:dyDescent="0.2">
      <c r="A77" s="54"/>
      <c r="B77" s="151"/>
      <c r="C77" s="81"/>
      <c r="D77" s="151"/>
      <c r="E77" s="152"/>
    </row>
    <row r="78" spans="1:5" ht="16" customHeight="1" x14ac:dyDescent="0.2">
      <c r="A78" s="54"/>
      <c r="B78" s="151"/>
      <c r="C78" s="81"/>
      <c r="D78" s="151"/>
      <c r="E78" s="152"/>
    </row>
    <row r="79" spans="1:5" ht="16" customHeight="1" x14ac:dyDescent="0.2">
      <c r="A79" s="54"/>
      <c r="B79" s="151"/>
      <c r="C79" s="81"/>
      <c r="D79" s="151"/>
      <c r="E79" s="152"/>
    </row>
    <row r="80" spans="1:5" ht="16" customHeight="1" x14ac:dyDescent="0.2">
      <c r="A80" s="54"/>
      <c r="B80" s="151"/>
      <c r="C80" s="81"/>
      <c r="D80" s="151"/>
      <c r="E80" s="152"/>
    </row>
    <row r="81" spans="1:5" ht="16" customHeight="1" x14ac:dyDescent="0.2">
      <c r="A81" s="54"/>
      <c r="B81" s="151"/>
      <c r="C81" s="81"/>
      <c r="D81" s="151"/>
      <c r="E81" s="152"/>
    </row>
    <row r="82" spans="1:5" ht="16" customHeight="1" x14ac:dyDescent="0.2">
      <c r="A82" s="54"/>
      <c r="B82" s="151"/>
      <c r="C82" s="81"/>
      <c r="D82" s="151"/>
      <c r="E82" s="152"/>
    </row>
    <row r="83" spans="1:5" ht="16" customHeight="1" x14ac:dyDescent="0.2">
      <c r="A83" s="54"/>
      <c r="B83" s="151"/>
      <c r="C83" s="81"/>
      <c r="D83" s="151"/>
      <c r="E83" s="152"/>
    </row>
    <row r="84" spans="1:5" ht="16" customHeight="1" x14ac:dyDescent="0.2">
      <c r="A84" s="54"/>
      <c r="B84" s="151"/>
      <c r="C84" s="81"/>
      <c r="D84" s="151"/>
      <c r="E84" s="152"/>
    </row>
    <row r="85" spans="1:5" ht="16" customHeight="1" x14ac:dyDescent="0.2">
      <c r="A85" s="54"/>
      <c r="B85" s="151"/>
      <c r="C85" s="81"/>
      <c r="D85" s="151"/>
      <c r="E85" s="152"/>
    </row>
    <row r="86" spans="1:5" ht="16" customHeight="1" x14ac:dyDescent="0.2">
      <c r="A86" s="54"/>
      <c r="B86" s="151"/>
      <c r="C86" s="81"/>
      <c r="D86" s="151"/>
      <c r="E86" s="152"/>
    </row>
    <row r="87" spans="1:5" ht="16" customHeight="1" x14ac:dyDescent="0.2">
      <c r="A87" s="54"/>
      <c r="B87" s="151"/>
      <c r="C87" s="81"/>
      <c r="D87" s="151"/>
      <c r="E87" s="152"/>
    </row>
    <row r="88" spans="1:5" ht="16" customHeight="1" x14ac:dyDescent="0.2">
      <c r="A88" s="54"/>
      <c r="B88" s="151"/>
      <c r="C88" s="81"/>
      <c r="D88" s="151"/>
      <c r="E88" s="152"/>
    </row>
    <row r="89" spans="1:5" ht="16" customHeight="1" x14ac:dyDescent="0.2">
      <c r="A89" s="54"/>
      <c r="B89" s="151"/>
      <c r="C89" s="81"/>
      <c r="D89" s="151"/>
      <c r="E89" s="152"/>
    </row>
    <row r="90" spans="1:5" ht="16" customHeight="1" x14ac:dyDescent="0.2">
      <c r="A90" s="54"/>
      <c r="B90" s="151"/>
      <c r="C90" s="81"/>
      <c r="D90" s="151"/>
      <c r="E90" s="152"/>
    </row>
    <row r="91" spans="1:5" ht="16" customHeight="1" x14ac:dyDescent="0.2">
      <c r="A91" s="54"/>
      <c r="B91" s="151"/>
      <c r="C91" s="81"/>
      <c r="D91" s="151"/>
      <c r="E91" s="152"/>
    </row>
    <row r="92" spans="1:5" ht="16" customHeight="1" x14ac:dyDescent="0.2">
      <c r="A92" s="54"/>
      <c r="B92" s="151"/>
      <c r="C92" s="81"/>
      <c r="D92" s="151"/>
      <c r="E92" s="152"/>
    </row>
    <row r="93" spans="1:5" ht="16" customHeight="1" x14ac:dyDescent="0.2">
      <c r="A93" s="54"/>
      <c r="B93" s="151"/>
      <c r="C93" s="81"/>
      <c r="D93" s="151"/>
      <c r="E93" s="152"/>
    </row>
    <row r="94" spans="1:5" ht="16" customHeight="1" x14ac:dyDescent="0.2">
      <c r="A94" s="54"/>
      <c r="B94" s="151"/>
      <c r="C94" s="81"/>
      <c r="D94" s="151"/>
      <c r="E94" s="152"/>
    </row>
    <row r="95" spans="1:5" ht="16" customHeight="1" x14ac:dyDescent="0.2">
      <c r="A95" s="54"/>
      <c r="B95" s="151"/>
      <c r="C95" s="81"/>
      <c r="D95" s="151"/>
      <c r="E95" s="152"/>
    </row>
    <row r="96" spans="1:5" ht="16" customHeight="1" x14ac:dyDescent="0.2">
      <c r="A96" s="54"/>
      <c r="B96" s="151"/>
      <c r="C96" s="81"/>
      <c r="D96" s="151"/>
      <c r="E96" s="152"/>
    </row>
    <row r="97" spans="1:5" ht="16" customHeight="1" x14ac:dyDescent="0.2">
      <c r="A97" s="54"/>
      <c r="B97" s="151"/>
      <c r="C97" s="81"/>
      <c r="D97" s="151"/>
      <c r="E97" s="152"/>
    </row>
    <row r="98" spans="1:5" ht="16" customHeight="1" x14ac:dyDescent="0.2">
      <c r="A98" s="54"/>
      <c r="B98" s="151"/>
      <c r="C98" s="81"/>
      <c r="D98" s="151"/>
      <c r="E98" s="152"/>
    </row>
    <row r="99" spans="1:5" ht="16" customHeight="1" x14ac:dyDescent="0.2">
      <c r="A99" s="54"/>
      <c r="B99" s="151"/>
      <c r="C99" s="81"/>
      <c r="D99" s="151"/>
      <c r="E99" s="152"/>
    </row>
    <row r="100" spans="1:5" ht="16" customHeight="1" x14ac:dyDescent="0.2">
      <c r="A100" s="54"/>
      <c r="B100" s="151"/>
      <c r="C100" s="81"/>
      <c r="D100" s="151"/>
      <c r="E100" s="152"/>
    </row>
    <row r="101" spans="1:5" ht="16" customHeight="1" x14ac:dyDescent="0.2">
      <c r="A101" s="54"/>
      <c r="B101" s="151"/>
      <c r="C101" s="81"/>
      <c r="D101" s="151"/>
      <c r="E101" s="152"/>
    </row>
    <row r="102" spans="1:5" ht="16" customHeight="1" x14ac:dyDescent="0.2">
      <c r="A102" s="54"/>
      <c r="B102" s="151"/>
      <c r="C102" s="81"/>
      <c r="D102" s="151"/>
      <c r="E102" s="152"/>
    </row>
    <row r="103" spans="1:5" ht="16" customHeight="1" x14ac:dyDescent="0.2">
      <c r="A103" s="54"/>
      <c r="B103" s="151"/>
      <c r="C103" s="81"/>
      <c r="D103" s="151"/>
      <c r="E103" s="152"/>
    </row>
    <row r="104" spans="1:5" ht="16" customHeight="1" x14ac:dyDescent="0.2">
      <c r="A104" s="54"/>
      <c r="B104" s="151"/>
      <c r="C104" s="81"/>
      <c r="D104" s="151"/>
      <c r="E104" s="152"/>
    </row>
    <row r="105" spans="1:5" ht="16" customHeight="1" x14ac:dyDescent="0.2">
      <c r="A105" s="54"/>
      <c r="B105" s="151"/>
      <c r="C105" s="81"/>
      <c r="D105" s="151"/>
      <c r="E105" s="152"/>
    </row>
    <row r="106" spans="1:5" ht="16" customHeight="1" x14ac:dyDescent="0.2">
      <c r="A106" s="54"/>
      <c r="B106" s="151"/>
      <c r="C106" s="81"/>
      <c r="D106" s="151"/>
      <c r="E106" s="152"/>
    </row>
    <row r="107" spans="1:5" ht="16" customHeight="1" x14ac:dyDescent="0.2">
      <c r="A107" s="54"/>
      <c r="B107" s="151"/>
      <c r="C107" s="81"/>
      <c r="D107" s="151"/>
      <c r="E107" s="152"/>
    </row>
    <row r="108" spans="1:5" ht="16" customHeight="1" x14ac:dyDescent="0.2">
      <c r="A108" s="54"/>
      <c r="B108" s="151"/>
      <c r="C108" s="81"/>
      <c r="D108" s="151"/>
      <c r="E108" s="152"/>
    </row>
    <row r="109" spans="1:5" ht="16" customHeight="1" x14ac:dyDescent="0.2">
      <c r="A109" s="54"/>
      <c r="B109" s="151"/>
      <c r="C109" s="81"/>
      <c r="D109" s="151"/>
      <c r="E109" s="152"/>
    </row>
    <row r="110" spans="1:5" ht="16" customHeight="1" x14ac:dyDescent="0.2">
      <c r="A110" s="54"/>
      <c r="B110" s="151"/>
      <c r="C110" s="81"/>
      <c r="D110" s="151"/>
      <c r="E110" s="152"/>
    </row>
    <row r="111" spans="1:5" ht="16" customHeight="1" x14ac:dyDescent="0.2">
      <c r="A111" s="54"/>
      <c r="B111" s="151"/>
      <c r="C111" s="81"/>
      <c r="D111" s="151"/>
      <c r="E111" s="152"/>
    </row>
    <row r="112" spans="1:5" ht="16" customHeight="1" x14ac:dyDescent="0.2">
      <c r="A112" s="54"/>
      <c r="B112" s="151"/>
      <c r="C112" s="81"/>
      <c r="D112" s="151"/>
      <c r="E112" s="152"/>
    </row>
    <row r="113" spans="1:5" ht="16" customHeight="1" x14ac:dyDescent="0.2">
      <c r="A113" s="54"/>
      <c r="B113" s="151"/>
      <c r="C113" s="81"/>
      <c r="D113" s="151"/>
      <c r="E113" s="152"/>
    </row>
    <row r="114" spans="1:5" ht="16" customHeight="1" x14ac:dyDescent="0.2">
      <c r="A114" s="54"/>
      <c r="B114" s="151"/>
      <c r="C114" s="81"/>
      <c r="D114" s="151"/>
      <c r="E114" s="152"/>
    </row>
    <row r="115" spans="1:5" ht="16" customHeight="1" x14ac:dyDescent="0.2">
      <c r="A115" s="54"/>
      <c r="B115" s="151"/>
      <c r="C115" s="81"/>
      <c r="D115" s="151"/>
      <c r="E115" s="152"/>
    </row>
    <row r="116" spans="1:5" ht="16" customHeight="1" x14ac:dyDescent="0.2">
      <c r="A116" s="54"/>
      <c r="B116" s="151"/>
      <c r="C116" s="81"/>
      <c r="D116" s="151"/>
      <c r="E116" s="152"/>
    </row>
    <row r="117" spans="1:5" ht="16" customHeight="1" x14ac:dyDescent="0.2">
      <c r="A117" s="54"/>
      <c r="B117" s="151"/>
      <c r="C117" s="81"/>
      <c r="D117" s="151"/>
      <c r="E117" s="152"/>
    </row>
    <row r="118" spans="1:5" ht="16" customHeight="1" x14ac:dyDescent="0.2">
      <c r="A118" s="54"/>
      <c r="B118" s="151"/>
      <c r="C118" s="81"/>
      <c r="D118" s="151"/>
      <c r="E118" s="152"/>
    </row>
    <row r="119" spans="1:5" ht="16" customHeight="1" x14ac:dyDescent="0.2">
      <c r="A119" s="54"/>
      <c r="B119" s="151"/>
      <c r="C119" s="81"/>
      <c r="D119" s="151"/>
      <c r="E119" s="152"/>
    </row>
    <row r="120" spans="1:5" ht="16" customHeight="1" x14ac:dyDescent="0.2">
      <c r="A120" s="54"/>
      <c r="B120" s="151"/>
      <c r="C120" s="81"/>
      <c r="D120" s="151"/>
      <c r="E120" s="152"/>
    </row>
    <row r="121" spans="1:5" ht="16" customHeight="1" x14ac:dyDescent="0.2">
      <c r="A121" s="54"/>
      <c r="B121" s="151"/>
      <c r="C121" s="81"/>
      <c r="D121" s="151"/>
      <c r="E121" s="152"/>
    </row>
    <row r="122" spans="1:5" ht="16" customHeight="1" x14ac:dyDescent="0.2">
      <c r="A122" s="54"/>
      <c r="B122" s="151"/>
      <c r="C122" s="81"/>
      <c r="D122" s="151"/>
      <c r="E122" s="152"/>
    </row>
    <row r="123" spans="1:5" ht="16" customHeight="1" x14ac:dyDescent="0.2">
      <c r="A123" s="54"/>
      <c r="B123" s="151"/>
      <c r="C123" s="81"/>
      <c r="D123" s="151"/>
      <c r="E123" s="152"/>
    </row>
    <row r="124" spans="1:5" ht="16" customHeight="1" x14ac:dyDescent="0.2">
      <c r="A124" s="54"/>
      <c r="B124" s="151"/>
      <c r="C124" s="81"/>
      <c r="D124" s="151"/>
      <c r="E124" s="152"/>
    </row>
    <row r="125" spans="1:5" ht="16" customHeight="1" x14ac:dyDescent="0.2">
      <c r="A125" s="54"/>
      <c r="B125" s="151"/>
      <c r="C125" s="81"/>
      <c r="D125" s="151"/>
      <c r="E125" s="152"/>
    </row>
    <row r="126" spans="1:5" ht="16" customHeight="1" x14ac:dyDescent="0.2">
      <c r="A126" s="54"/>
      <c r="B126" s="151"/>
      <c r="C126" s="81"/>
      <c r="D126" s="151"/>
      <c r="E126" s="152"/>
    </row>
    <row r="127" spans="1:5" ht="16" customHeight="1" x14ac:dyDescent="0.2">
      <c r="A127" s="54"/>
      <c r="B127" s="151"/>
      <c r="C127" s="81"/>
      <c r="D127" s="151"/>
      <c r="E127" s="152"/>
    </row>
    <row r="128" spans="1:5" ht="16" customHeight="1" x14ac:dyDescent="0.2">
      <c r="A128" s="54"/>
      <c r="B128" s="151"/>
      <c r="C128" s="81"/>
      <c r="D128" s="151"/>
      <c r="E128" s="152"/>
    </row>
    <row r="129" spans="1:5" ht="16" customHeight="1" x14ac:dyDescent="0.2">
      <c r="A129" s="54"/>
      <c r="B129" s="151"/>
      <c r="C129" s="81"/>
      <c r="D129" s="151"/>
      <c r="E129" s="152"/>
    </row>
    <row r="130" spans="1:5" ht="16" customHeight="1" x14ac:dyDescent="0.2">
      <c r="A130" s="54"/>
      <c r="B130" s="151"/>
      <c r="C130" s="81"/>
      <c r="D130" s="151"/>
      <c r="E130" s="152"/>
    </row>
    <row r="131" spans="1:5" ht="16" customHeight="1" x14ac:dyDescent="0.2">
      <c r="A131" s="54"/>
      <c r="B131" s="151"/>
      <c r="C131" s="81"/>
      <c r="D131" s="151"/>
      <c r="E131" s="152"/>
    </row>
    <row r="132" spans="1:5" ht="16" customHeight="1" x14ac:dyDescent="0.2">
      <c r="A132" s="54"/>
      <c r="B132" s="151"/>
      <c r="C132" s="81"/>
      <c r="D132" s="151"/>
      <c r="E132" s="152"/>
    </row>
    <row r="133" spans="1:5" ht="16" customHeight="1" x14ac:dyDescent="0.2">
      <c r="A133" s="54"/>
      <c r="B133" s="151"/>
      <c r="C133" s="81"/>
      <c r="D133" s="151"/>
      <c r="E133" s="152"/>
    </row>
    <row r="134" spans="1:5" ht="16" customHeight="1" x14ac:dyDescent="0.2">
      <c r="A134" s="54"/>
      <c r="B134" s="151"/>
      <c r="C134" s="81"/>
      <c r="D134" s="151"/>
      <c r="E134" s="152"/>
    </row>
    <row r="135" spans="1:5" ht="16" customHeight="1" x14ac:dyDescent="0.2">
      <c r="A135" s="54"/>
      <c r="B135" s="151"/>
      <c r="C135" s="81"/>
      <c r="D135" s="151"/>
      <c r="E135" s="152"/>
    </row>
    <row r="136" spans="1:5" ht="16" customHeight="1" x14ac:dyDescent="0.2">
      <c r="A136" s="54"/>
      <c r="B136" s="151"/>
      <c r="C136" s="81"/>
      <c r="D136" s="151"/>
      <c r="E136" s="152"/>
    </row>
    <row r="137" spans="1:5" ht="16" customHeight="1" x14ac:dyDescent="0.2">
      <c r="A137" s="54"/>
      <c r="B137" s="151"/>
      <c r="C137" s="81"/>
      <c r="D137" s="151"/>
      <c r="E137" s="152"/>
    </row>
    <row r="138" spans="1:5" ht="16" customHeight="1" x14ac:dyDescent="0.2">
      <c r="A138" s="54"/>
      <c r="B138" s="151"/>
      <c r="C138" s="81"/>
      <c r="D138" s="151"/>
      <c r="E138" s="152"/>
    </row>
    <row r="139" spans="1:5" ht="16" customHeight="1" x14ac:dyDescent="0.2">
      <c r="A139" s="54"/>
      <c r="B139" s="151"/>
      <c r="C139" s="81"/>
      <c r="D139" s="151"/>
      <c r="E139" s="152"/>
    </row>
    <row r="140" spans="1:5" ht="16" customHeight="1" x14ac:dyDescent="0.2">
      <c r="A140" s="54"/>
      <c r="B140" s="151"/>
      <c r="C140" s="81"/>
      <c r="D140" s="151"/>
      <c r="E140" s="152"/>
    </row>
    <row r="141" spans="1:5" ht="16" customHeight="1" x14ac:dyDescent="0.2">
      <c r="A141" s="54"/>
      <c r="B141" s="151"/>
      <c r="C141" s="81"/>
      <c r="D141" s="151"/>
      <c r="E141" s="152"/>
    </row>
    <row r="142" spans="1:5" ht="16" customHeight="1" x14ac:dyDescent="0.2">
      <c r="A142" s="54"/>
      <c r="B142" s="151"/>
      <c r="C142" s="81"/>
      <c r="D142" s="151"/>
      <c r="E142" s="152"/>
    </row>
    <row r="143" spans="1:5" ht="16" customHeight="1" x14ac:dyDescent="0.2">
      <c r="A143" s="54"/>
      <c r="B143" s="151"/>
      <c r="C143" s="81"/>
      <c r="D143" s="151"/>
      <c r="E143" s="152"/>
    </row>
    <row r="144" spans="1:5" ht="16" customHeight="1" x14ac:dyDescent="0.2">
      <c r="A144" s="54"/>
      <c r="B144" s="151"/>
      <c r="C144" s="81"/>
      <c r="D144" s="151"/>
      <c r="E144" s="152"/>
    </row>
    <row r="145" spans="1:5" ht="16" customHeight="1" x14ac:dyDescent="0.2">
      <c r="A145" s="54"/>
      <c r="B145" s="151"/>
      <c r="C145" s="81"/>
      <c r="D145" s="151"/>
      <c r="E145" s="152"/>
    </row>
    <row r="146" spans="1:5" ht="16" customHeight="1" x14ac:dyDescent="0.2">
      <c r="A146" s="54"/>
      <c r="B146" s="151"/>
      <c r="C146" s="81"/>
      <c r="D146" s="151"/>
      <c r="E146" s="152"/>
    </row>
    <row r="147" spans="1:5" ht="16" customHeight="1" x14ac:dyDescent="0.2">
      <c r="A147" s="54"/>
      <c r="B147" s="151"/>
      <c r="C147" s="81"/>
      <c r="D147" s="151"/>
      <c r="E147" s="152"/>
    </row>
    <row r="148" spans="1:5" ht="16" customHeight="1" x14ac:dyDescent="0.2">
      <c r="A148" s="54"/>
      <c r="B148" s="151"/>
      <c r="C148" s="81"/>
      <c r="D148" s="151"/>
      <c r="E148" s="152"/>
    </row>
    <row r="149" spans="1:5" ht="16" customHeight="1" x14ac:dyDescent="0.2">
      <c r="A149" s="54"/>
      <c r="B149" s="151"/>
      <c r="C149" s="81"/>
      <c r="D149" s="151"/>
      <c r="E149" s="152"/>
    </row>
    <row r="150" spans="1:5" ht="16" customHeight="1" x14ac:dyDescent="0.2">
      <c r="A150" s="54"/>
      <c r="B150" s="151"/>
      <c r="C150" s="81"/>
      <c r="D150" s="151"/>
      <c r="E150" s="152"/>
    </row>
    <row r="151" spans="1:5" ht="16" customHeight="1" x14ac:dyDescent="0.2">
      <c r="A151" s="54"/>
      <c r="B151" s="151"/>
      <c r="C151" s="81"/>
      <c r="D151" s="151"/>
      <c r="E151" s="152"/>
    </row>
    <row r="152" spans="1:5" ht="16" customHeight="1" x14ac:dyDescent="0.2">
      <c r="A152" s="54"/>
      <c r="B152" s="151"/>
      <c r="C152" s="81"/>
      <c r="D152" s="151"/>
      <c r="E152" s="152"/>
    </row>
    <row r="153" spans="1:5" ht="16" customHeight="1" x14ac:dyDescent="0.2">
      <c r="A153" s="54"/>
      <c r="B153" s="151"/>
      <c r="C153" s="81"/>
      <c r="D153" s="151"/>
      <c r="E153" s="152"/>
    </row>
    <row r="154" spans="1:5" ht="16" customHeight="1" x14ac:dyDescent="0.2">
      <c r="A154" s="54"/>
      <c r="B154" s="151"/>
      <c r="C154" s="81"/>
      <c r="D154" s="151"/>
      <c r="E154" s="152"/>
    </row>
    <row r="155" spans="1:5" ht="16" customHeight="1" x14ac:dyDescent="0.2">
      <c r="A155" s="54"/>
      <c r="B155" s="151"/>
      <c r="C155" s="81"/>
      <c r="D155" s="151"/>
      <c r="E155" s="152"/>
    </row>
    <row r="156" spans="1:5" ht="16" customHeight="1" x14ac:dyDescent="0.2">
      <c r="A156" s="54"/>
      <c r="B156" s="151"/>
      <c r="C156" s="81"/>
      <c r="D156" s="151"/>
      <c r="E156" s="152"/>
    </row>
    <row r="157" spans="1:5" ht="16" customHeight="1" x14ac:dyDescent="0.2">
      <c r="A157" s="54"/>
      <c r="B157" s="151"/>
      <c r="C157" s="81"/>
      <c r="D157" s="151"/>
      <c r="E157" s="152"/>
    </row>
    <row r="158" spans="1:5" ht="16" customHeight="1" x14ac:dyDescent="0.2">
      <c r="A158" s="54"/>
      <c r="B158" s="151"/>
      <c r="C158" s="81"/>
      <c r="D158" s="151"/>
      <c r="E158" s="152"/>
    </row>
    <row r="159" spans="1:5" ht="16" customHeight="1" x14ac:dyDescent="0.2">
      <c r="A159" s="54"/>
      <c r="B159" s="151"/>
      <c r="C159" s="81"/>
      <c r="D159" s="151"/>
      <c r="E159" s="152"/>
    </row>
    <row r="160" spans="1:5" ht="16" customHeight="1" x14ac:dyDescent="0.2">
      <c r="A160" s="54"/>
      <c r="B160" s="151"/>
      <c r="C160" s="81"/>
      <c r="D160" s="151"/>
      <c r="E160" s="152"/>
    </row>
    <row r="161" spans="1:5" ht="16" customHeight="1" x14ac:dyDescent="0.2">
      <c r="A161" s="54"/>
      <c r="B161" s="151"/>
      <c r="C161" s="81"/>
      <c r="D161" s="151"/>
      <c r="E161" s="152"/>
    </row>
    <row r="162" spans="1:5" ht="16" customHeight="1" x14ac:dyDescent="0.2">
      <c r="A162" s="54"/>
      <c r="B162" s="151"/>
      <c r="C162" s="81"/>
      <c r="D162" s="151"/>
      <c r="E162" s="152"/>
    </row>
    <row r="163" spans="1:5" ht="16" customHeight="1" x14ac:dyDescent="0.2">
      <c r="A163" s="54"/>
      <c r="B163" s="151"/>
      <c r="C163" s="81"/>
      <c r="D163" s="151"/>
      <c r="E163" s="152"/>
    </row>
    <row r="164" spans="1:5" ht="16" customHeight="1" x14ac:dyDescent="0.2">
      <c r="A164" s="54"/>
      <c r="B164" s="151"/>
      <c r="C164" s="81"/>
      <c r="D164" s="151"/>
      <c r="E164" s="152"/>
    </row>
    <row r="165" spans="1:5" ht="16" customHeight="1" x14ac:dyDescent="0.2">
      <c r="A165" s="54"/>
      <c r="B165" s="151"/>
      <c r="C165" s="81"/>
      <c r="D165" s="151"/>
      <c r="E165" s="152"/>
    </row>
    <row r="166" spans="1:5" ht="16" customHeight="1" x14ac:dyDescent="0.2">
      <c r="A166" s="54"/>
      <c r="B166" s="151"/>
      <c r="C166" s="81"/>
      <c r="D166" s="151"/>
      <c r="E166" s="152"/>
    </row>
    <row r="167" spans="1:5" ht="16" customHeight="1" x14ac:dyDescent="0.2">
      <c r="A167" s="54"/>
      <c r="B167" s="151"/>
      <c r="C167" s="81"/>
      <c r="D167" s="151"/>
      <c r="E167" s="152"/>
    </row>
    <row r="168" spans="1:5" ht="16" customHeight="1" x14ac:dyDescent="0.2">
      <c r="A168" s="54"/>
      <c r="B168" s="151"/>
      <c r="C168" s="81"/>
      <c r="D168" s="151"/>
      <c r="E168" s="152"/>
    </row>
    <row r="169" spans="1:5" ht="16" customHeight="1" x14ac:dyDescent="0.2">
      <c r="A169" s="54"/>
      <c r="B169" s="151"/>
      <c r="C169" s="81"/>
      <c r="D169" s="151"/>
      <c r="E169" s="152"/>
    </row>
    <row r="170" spans="1:5" ht="16" customHeight="1" x14ac:dyDescent="0.2">
      <c r="A170" s="54"/>
      <c r="B170" s="151"/>
      <c r="C170" s="81"/>
      <c r="D170" s="151"/>
      <c r="E170" s="152"/>
    </row>
    <row r="171" spans="1:5" ht="16" customHeight="1" x14ac:dyDescent="0.2">
      <c r="A171" s="54"/>
      <c r="B171" s="151"/>
      <c r="C171" s="81"/>
      <c r="D171" s="151"/>
      <c r="E171" s="152"/>
    </row>
    <row r="172" spans="1:5" ht="16" customHeight="1" x14ac:dyDescent="0.2">
      <c r="A172" s="54"/>
      <c r="B172" s="151"/>
      <c r="C172" s="81"/>
      <c r="D172" s="151"/>
      <c r="E172" s="152"/>
    </row>
    <row r="173" spans="1:5" ht="16" customHeight="1" x14ac:dyDescent="0.2">
      <c r="A173" s="54"/>
      <c r="B173" s="151"/>
      <c r="C173" s="81"/>
      <c r="D173" s="151"/>
      <c r="E173" s="152"/>
    </row>
    <row r="174" spans="1:5" ht="16" customHeight="1" x14ac:dyDescent="0.2">
      <c r="A174" s="54"/>
      <c r="B174" s="151"/>
      <c r="C174" s="81"/>
      <c r="D174" s="151"/>
      <c r="E174" s="152"/>
    </row>
    <row r="175" spans="1:5" ht="16" customHeight="1" x14ac:dyDescent="0.2">
      <c r="A175" s="54"/>
      <c r="B175" s="151"/>
      <c r="C175" s="81"/>
      <c r="D175" s="151"/>
      <c r="E175" s="152"/>
    </row>
    <row r="176" spans="1:5" ht="16" customHeight="1" x14ac:dyDescent="0.2">
      <c r="A176" s="54"/>
      <c r="B176" s="151"/>
      <c r="C176" s="81"/>
      <c r="D176" s="151"/>
      <c r="E176" s="152"/>
    </row>
    <row r="177" spans="1:5" ht="16" customHeight="1" x14ac:dyDescent="0.2">
      <c r="A177" s="54"/>
      <c r="B177" s="151"/>
      <c r="C177" s="81"/>
      <c r="D177" s="151"/>
      <c r="E177" s="152"/>
    </row>
    <row r="178" spans="1:5" ht="16" customHeight="1" x14ac:dyDescent="0.2">
      <c r="A178" s="54"/>
      <c r="B178" s="151"/>
      <c r="C178" s="81"/>
      <c r="D178" s="151"/>
      <c r="E178" s="152"/>
    </row>
    <row r="179" spans="1:5" ht="16" customHeight="1" x14ac:dyDescent="0.2">
      <c r="A179" s="54"/>
      <c r="B179" s="151"/>
      <c r="C179" s="81"/>
      <c r="D179" s="151"/>
      <c r="E179" s="152"/>
    </row>
    <row r="180" spans="1:5" ht="16" customHeight="1" x14ac:dyDescent="0.2">
      <c r="A180" s="54"/>
      <c r="B180" s="151"/>
      <c r="C180" s="81"/>
      <c r="D180" s="151"/>
      <c r="E180" s="152"/>
    </row>
    <row r="181" spans="1:5" ht="16" customHeight="1" x14ac:dyDescent="0.2">
      <c r="A181" s="54"/>
      <c r="B181" s="151"/>
      <c r="C181" s="81"/>
      <c r="D181" s="151"/>
      <c r="E181" s="152"/>
    </row>
    <row r="182" spans="1:5" ht="16" customHeight="1" x14ac:dyDescent="0.2">
      <c r="A182" s="54"/>
      <c r="B182" s="151"/>
      <c r="C182" s="81"/>
      <c r="D182" s="151"/>
      <c r="E182" s="152"/>
    </row>
    <row r="183" spans="1:5" ht="16" customHeight="1" x14ac:dyDescent="0.2">
      <c r="A183" s="54"/>
      <c r="B183" s="151"/>
      <c r="C183" s="81"/>
      <c r="D183" s="151"/>
      <c r="E183" s="152"/>
    </row>
    <row r="184" spans="1:5" ht="16" customHeight="1" x14ac:dyDescent="0.2">
      <c r="A184" s="54"/>
      <c r="B184" s="151"/>
      <c r="C184" s="81"/>
      <c r="D184" s="151"/>
      <c r="E184" s="152"/>
    </row>
    <row r="185" spans="1:5" ht="16" customHeight="1" x14ac:dyDescent="0.2">
      <c r="A185" s="54"/>
      <c r="B185" s="151"/>
      <c r="C185" s="81"/>
      <c r="D185" s="151"/>
      <c r="E185" s="152"/>
    </row>
    <row r="186" spans="1:5" ht="16" customHeight="1" x14ac:dyDescent="0.2">
      <c r="A186" s="54"/>
      <c r="B186" s="151"/>
      <c r="C186" s="81"/>
      <c r="D186" s="151"/>
      <c r="E186" s="152"/>
    </row>
    <row r="187" spans="1:5" ht="16" customHeight="1" x14ac:dyDescent="0.2">
      <c r="A187" s="54"/>
      <c r="B187" s="151"/>
      <c r="C187" s="81"/>
      <c r="D187" s="151"/>
      <c r="E187" s="152"/>
    </row>
    <row r="188" spans="1:5" ht="16" customHeight="1" x14ac:dyDescent="0.2">
      <c r="A188" s="54"/>
      <c r="B188" s="151"/>
      <c r="C188" s="81"/>
      <c r="D188" s="151"/>
      <c r="E188" s="152"/>
    </row>
    <row r="189" spans="1:5" ht="16" customHeight="1" x14ac:dyDescent="0.2">
      <c r="A189" s="54"/>
      <c r="B189" s="151"/>
      <c r="C189" s="81"/>
      <c r="D189" s="151"/>
      <c r="E189" s="152"/>
    </row>
    <row r="190" spans="1:5" ht="16" customHeight="1" x14ac:dyDescent="0.2">
      <c r="A190" s="54"/>
      <c r="B190" s="151"/>
      <c r="C190" s="81"/>
      <c r="D190" s="151"/>
      <c r="E190" s="152"/>
    </row>
    <row r="191" spans="1:5" ht="16" customHeight="1" x14ac:dyDescent="0.2">
      <c r="A191" s="54"/>
      <c r="B191" s="151"/>
      <c r="C191" s="81"/>
      <c r="D191" s="151"/>
      <c r="E191" s="152"/>
    </row>
    <row r="192" spans="1:5" ht="16" customHeight="1" x14ac:dyDescent="0.2">
      <c r="A192" s="54"/>
      <c r="B192" s="151"/>
      <c r="C192" s="81"/>
      <c r="D192" s="151"/>
      <c r="E192" s="152"/>
    </row>
    <row r="193" spans="1:5" ht="16" customHeight="1" x14ac:dyDescent="0.2">
      <c r="A193" s="54"/>
      <c r="B193" s="151"/>
      <c r="C193" s="81"/>
      <c r="D193" s="151"/>
      <c r="E193" s="152"/>
    </row>
    <row r="194" spans="1:5" ht="16" customHeight="1" x14ac:dyDescent="0.2">
      <c r="A194" s="54"/>
      <c r="B194" s="151"/>
      <c r="C194" s="81"/>
      <c r="D194" s="151"/>
      <c r="E194" s="152"/>
    </row>
    <row r="195" spans="1:5" ht="16" customHeight="1" x14ac:dyDescent="0.2">
      <c r="A195" s="54"/>
      <c r="B195" s="151"/>
      <c r="C195" s="81"/>
      <c r="D195" s="151"/>
      <c r="E195" s="152"/>
    </row>
    <row r="196" spans="1:5" ht="16" customHeight="1" x14ac:dyDescent="0.2">
      <c r="A196" s="54"/>
      <c r="B196" s="151"/>
      <c r="C196" s="81"/>
      <c r="D196" s="151"/>
      <c r="E196" s="152"/>
    </row>
    <row r="197" spans="1:5" ht="16" customHeight="1" x14ac:dyDescent="0.2">
      <c r="A197" s="54"/>
      <c r="B197" s="151"/>
      <c r="C197" s="81"/>
      <c r="D197" s="151"/>
      <c r="E197" s="152"/>
    </row>
    <row r="198" spans="1:5" ht="16" customHeight="1" x14ac:dyDescent="0.2">
      <c r="A198" s="54"/>
      <c r="B198" s="151"/>
      <c r="C198" s="81"/>
      <c r="D198" s="151"/>
      <c r="E198" s="152"/>
    </row>
    <row r="199" spans="1:5" ht="16" customHeight="1" x14ac:dyDescent="0.2">
      <c r="A199" s="54"/>
      <c r="B199" s="151"/>
      <c r="C199" s="81"/>
      <c r="D199" s="151"/>
      <c r="E199" s="152"/>
    </row>
    <row r="200" spans="1:5" ht="16" customHeight="1" x14ac:dyDescent="0.2">
      <c r="A200" s="54"/>
      <c r="B200" s="151"/>
      <c r="C200" s="81"/>
      <c r="D200" s="151"/>
      <c r="E200" s="152"/>
    </row>
    <row r="201" spans="1:5" ht="16" customHeight="1" x14ac:dyDescent="0.2">
      <c r="A201" s="54"/>
      <c r="B201" s="151"/>
      <c r="C201" s="81"/>
      <c r="D201" s="151"/>
      <c r="E201" s="152"/>
    </row>
    <row r="202" spans="1:5" ht="16" customHeight="1" x14ac:dyDescent="0.2">
      <c r="A202" s="54"/>
      <c r="B202" s="151"/>
      <c r="C202" s="81"/>
      <c r="D202" s="151"/>
      <c r="E202" s="152"/>
    </row>
    <row r="203" spans="1:5" ht="16" customHeight="1" x14ac:dyDescent="0.2">
      <c r="A203" s="54"/>
      <c r="B203" s="151"/>
      <c r="C203" s="81"/>
      <c r="D203" s="151"/>
      <c r="E203" s="152"/>
    </row>
    <row r="204" spans="1:5" ht="16" customHeight="1" x14ac:dyDescent="0.2">
      <c r="A204" s="54"/>
      <c r="B204" s="151"/>
      <c r="C204" s="81"/>
      <c r="D204" s="151"/>
      <c r="E204" s="152"/>
    </row>
    <row r="205" spans="1:5" ht="16" customHeight="1" x14ac:dyDescent="0.2">
      <c r="A205" s="54"/>
      <c r="B205" s="151"/>
      <c r="C205" s="81"/>
      <c r="D205" s="151"/>
      <c r="E205" s="152"/>
    </row>
    <row r="206" spans="1:5" ht="16" customHeight="1" x14ac:dyDescent="0.2">
      <c r="A206" s="54"/>
      <c r="B206" s="151"/>
      <c r="C206" s="81"/>
      <c r="D206" s="151"/>
      <c r="E206" s="152"/>
    </row>
    <row r="207" spans="1:5" ht="16" customHeight="1" x14ac:dyDescent="0.2">
      <c r="A207" s="54"/>
      <c r="B207" s="151"/>
      <c r="C207" s="81"/>
      <c r="D207" s="151"/>
      <c r="E207" s="152"/>
    </row>
    <row r="208" spans="1:5" ht="16" customHeight="1" x14ac:dyDescent="0.2">
      <c r="A208" s="54"/>
      <c r="B208" s="151"/>
      <c r="C208" s="81"/>
      <c r="D208" s="151"/>
      <c r="E208" s="152"/>
    </row>
    <row r="209" spans="1:5" ht="16" customHeight="1" x14ac:dyDescent="0.2">
      <c r="A209" s="54"/>
      <c r="B209" s="151"/>
      <c r="C209" s="81"/>
      <c r="D209" s="151"/>
      <c r="E209" s="152"/>
    </row>
    <row r="210" spans="1:5" ht="16" customHeight="1" x14ac:dyDescent="0.2">
      <c r="A210" s="54"/>
      <c r="B210" s="151"/>
      <c r="C210" s="81"/>
      <c r="D210" s="151"/>
      <c r="E210" s="152"/>
    </row>
    <row r="211" spans="1:5" ht="16" customHeight="1" x14ac:dyDescent="0.2">
      <c r="A211" s="54"/>
      <c r="B211" s="151"/>
      <c r="C211" s="81"/>
      <c r="D211" s="151"/>
      <c r="E211" s="152"/>
    </row>
    <row r="212" spans="1:5" ht="16" customHeight="1" x14ac:dyDescent="0.2">
      <c r="A212" s="54"/>
      <c r="B212" s="151"/>
      <c r="C212" s="81"/>
      <c r="D212" s="151"/>
      <c r="E212" s="152"/>
    </row>
    <row r="213" spans="1:5" ht="16" customHeight="1" x14ac:dyDescent="0.2">
      <c r="A213" s="54"/>
      <c r="B213" s="151"/>
      <c r="C213" s="81"/>
      <c r="D213" s="151"/>
      <c r="E213" s="152"/>
    </row>
    <row r="214" spans="1:5" ht="16" customHeight="1" x14ac:dyDescent="0.2">
      <c r="A214" s="54"/>
      <c r="B214" s="151"/>
      <c r="C214" s="81"/>
      <c r="D214" s="151"/>
      <c r="E214" s="152"/>
    </row>
    <row r="215" spans="1:5" ht="16" customHeight="1" x14ac:dyDescent="0.2">
      <c r="A215" s="54"/>
      <c r="B215" s="151"/>
      <c r="C215" s="81"/>
      <c r="D215" s="151"/>
      <c r="E215" s="152"/>
    </row>
    <row r="216" spans="1:5" ht="16" customHeight="1" x14ac:dyDescent="0.2">
      <c r="A216" s="54"/>
      <c r="B216" s="151"/>
      <c r="C216" s="81"/>
      <c r="D216" s="151"/>
      <c r="E216" s="152"/>
    </row>
    <row r="217" spans="1:5" ht="16" customHeight="1" x14ac:dyDescent="0.2">
      <c r="A217" s="54"/>
      <c r="B217" s="151"/>
      <c r="C217" s="81"/>
      <c r="D217" s="151"/>
      <c r="E217" s="152"/>
    </row>
    <row r="218" spans="1:5" ht="16" customHeight="1" x14ac:dyDescent="0.2">
      <c r="A218" s="54"/>
      <c r="B218" s="151"/>
      <c r="C218" s="81"/>
      <c r="D218" s="151"/>
      <c r="E218" s="152"/>
    </row>
    <row r="219" spans="1:5" ht="16" customHeight="1" x14ac:dyDescent="0.2">
      <c r="A219" s="82"/>
      <c r="B219" s="153"/>
      <c r="C219" s="84"/>
      <c r="D219" s="153"/>
      <c r="E219" s="154"/>
    </row>
  </sheetData>
  <mergeCells count="1"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236"/>
  <sheetViews>
    <sheetView workbookViewId="0">
      <selection activeCell="A3" sqref="A3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46.832031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138"/>
      <c r="B1" s="36"/>
      <c r="C1" s="139"/>
      <c r="D1" s="140"/>
      <c r="E1" s="24"/>
    </row>
    <row r="2" spans="1:5" ht="15" customHeight="1" x14ac:dyDescent="0.2">
      <c r="A2" s="195" t="s">
        <v>788</v>
      </c>
      <c r="B2" s="196"/>
      <c r="C2" s="196"/>
      <c r="D2" s="196"/>
      <c r="E2" s="196"/>
    </row>
    <row r="3" spans="1:5" ht="18" customHeight="1" thickBot="1" x14ac:dyDescent="0.25">
      <c r="A3" s="141"/>
      <c r="B3" s="142"/>
      <c r="C3" s="142"/>
      <c r="D3" s="142"/>
      <c r="E3" s="142"/>
    </row>
    <row r="4" spans="1:5" ht="14" customHeight="1" thickBot="1" x14ac:dyDescent="0.25">
      <c r="A4" s="49"/>
      <c r="B4" s="143" t="s">
        <v>8</v>
      </c>
      <c r="C4" s="51">
        <f>SUM(C7:C30)</f>
        <v>6954</v>
      </c>
      <c r="D4" s="144"/>
      <c r="E4" s="145"/>
    </row>
    <row r="5" spans="1:5" ht="13" customHeight="1" thickBot="1" x14ac:dyDescent="0.25">
      <c r="A5" s="54"/>
      <c r="B5" s="66" t="s">
        <v>9</v>
      </c>
      <c r="C5" s="67"/>
      <c r="D5" s="68"/>
      <c r="E5" s="69"/>
    </row>
    <row r="6" spans="1:5" ht="21" customHeight="1" x14ac:dyDescent="0.2">
      <c r="A6" s="49"/>
      <c r="B6" s="146" t="s">
        <v>10</v>
      </c>
      <c r="C6" s="147" t="s">
        <v>11</v>
      </c>
      <c r="D6" s="148" t="s">
        <v>12</v>
      </c>
      <c r="E6" s="149" t="s">
        <v>13</v>
      </c>
    </row>
    <row r="7" spans="1:5" ht="35" customHeight="1" x14ac:dyDescent="0.2">
      <c r="A7" s="59"/>
      <c r="B7" s="258" t="s">
        <v>385</v>
      </c>
      <c r="C7" s="259">
        <v>95</v>
      </c>
      <c r="D7" s="259" t="s">
        <v>396</v>
      </c>
      <c r="E7" s="260"/>
    </row>
    <row r="8" spans="1:5" ht="35" customHeight="1" x14ac:dyDescent="0.2">
      <c r="A8" s="59"/>
      <c r="B8" s="261" t="s">
        <v>386</v>
      </c>
      <c r="C8" s="262">
        <v>95</v>
      </c>
      <c r="D8" s="262" t="s">
        <v>397</v>
      </c>
      <c r="E8" s="263"/>
    </row>
    <row r="9" spans="1:5" ht="35" customHeight="1" x14ac:dyDescent="0.2">
      <c r="A9" s="59"/>
      <c r="B9" s="261" t="s">
        <v>386</v>
      </c>
      <c r="C9" s="262">
        <v>2850</v>
      </c>
      <c r="D9" s="262" t="s">
        <v>398</v>
      </c>
      <c r="E9" s="263"/>
    </row>
    <row r="10" spans="1:5" ht="35" customHeight="1" x14ac:dyDescent="0.2">
      <c r="A10" s="59"/>
      <c r="B10" s="261" t="s">
        <v>387</v>
      </c>
      <c r="C10" s="262">
        <v>95</v>
      </c>
      <c r="D10" s="262" t="s">
        <v>399</v>
      </c>
      <c r="E10" s="263"/>
    </row>
    <row r="11" spans="1:5" ht="35" customHeight="1" x14ac:dyDescent="0.2">
      <c r="A11" s="59"/>
      <c r="B11" s="261" t="s">
        <v>388</v>
      </c>
      <c r="C11" s="262">
        <v>285</v>
      </c>
      <c r="D11" s="262" t="s">
        <v>400</v>
      </c>
      <c r="E11" s="263"/>
    </row>
    <row r="12" spans="1:5" ht="35" customHeight="1" x14ac:dyDescent="0.2">
      <c r="A12" s="59"/>
      <c r="B12" s="261" t="s">
        <v>334</v>
      </c>
      <c r="C12" s="262">
        <v>47.5</v>
      </c>
      <c r="D12" s="262" t="s">
        <v>401</v>
      </c>
      <c r="E12" s="263"/>
    </row>
    <row r="13" spans="1:5" ht="35" customHeight="1" x14ac:dyDescent="0.2">
      <c r="A13" s="59"/>
      <c r="B13" s="261" t="s">
        <v>334</v>
      </c>
      <c r="C13" s="262">
        <v>950</v>
      </c>
      <c r="D13" s="262" t="s">
        <v>402</v>
      </c>
      <c r="E13" s="263"/>
    </row>
    <row r="14" spans="1:5" ht="40" customHeight="1" x14ac:dyDescent="0.2">
      <c r="A14" s="59"/>
      <c r="B14" s="261" t="s">
        <v>389</v>
      </c>
      <c r="C14" s="262">
        <v>47.5</v>
      </c>
      <c r="D14" s="262" t="s">
        <v>403</v>
      </c>
      <c r="E14" s="263"/>
    </row>
    <row r="15" spans="1:5" ht="40" customHeight="1" x14ac:dyDescent="0.2">
      <c r="A15" s="59"/>
      <c r="B15" s="261" t="s">
        <v>382</v>
      </c>
      <c r="C15" s="262">
        <v>237.5</v>
      </c>
      <c r="D15" s="262" t="s">
        <v>404</v>
      </c>
      <c r="E15" s="263"/>
    </row>
    <row r="16" spans="1:5" ht="40" customHeight="1" x14ac:dyDescent="0.2">
      <c r="A16" s="59"/>
      <c r="B16" s="261" t="s">
        <v>352</v>
      </c>
      <c r="C16" s="262">
        <v>95</v>
      </c>
      <c r="D16" s="262" t="s">
        <v>405</v>
      </c>
      <c r="E16" s="263"/>
    </row>
    <row r="17" spans="1:5" ht="40" customHeight="1" x14ac:dyDescent="0.2">
      <c r="A17" s="59"/>
      <c r="B17" s="261" t="s">
        <v>390</v>
      </c>
      <c r="C17" s="262">
        <v>95</v>
      </c>
      <c r="D17" s="262" t="s">
        <v>406</v>
      </c>
      <c r="E17" s="263"/>
    </row>
    <row r="18" spans="1:5" ht="40" customHeight="1" x14ac:dyDescent="0.2">
      <c r="A18" s="54"/>
      <c r="B18" s="261" t="s">
        <v>391</v>
      </c>
      <c r="C18" s="262">
        <v>47.5</v>
      </c>
      <c r="D18" s="262" t="s">
        <v>407</v>
      </c>
      <c r="E18" s="263"/>
    </row>
    <row r="19" spans="1:5" ht="40" customHeight="1" x14ac:dyDescent="0.2">
      <c r="A19" s="54"/>
      <c r="B19" s="261" t="s">
        <v>391</v>
      </c>
      <c r="C19" s="262">
        <v>114</v>
      </c>
      <c r="D19" s="262" t="s">
        <v>408</v>
      </c>
      <c r="E19" s="263"/>
    </row>
    <row r="20" spans="1:5" ht="40" customHeight="1" x14ac:dyDescent="0.2">
      <c r="A20" s="54"/>
      <c r="B20" s="261" t="s">
        <v>391</v>
      </c>
      <c r="C20" s="262">
        <v>190</v>
      </c>
      <c r="D20" s="262" t="s">
        <v>409</v>
      </c>
      <c r="E20" s="263"/>
    </row>
    <row r="21" spans="1:5" ht="40" customHeight="1" x14ac:dyDescent="0.2">
      <c r="A21" s="54"/>
      <c r="B21" s="261" t="s">
        <v>392</v>
      </c>
      <c r="C21" s="262">
        <v>47.5</v>
      </c>
      <c r="D21" s="262" t="s">
        <v>410</v>
      </c>
      <c r="E21" s="263"/>
    </row>
    <row r="22" spans="1:5" ht="40" customHeight="1" x14ac:dyDescent="0.2">
      <c r="A22" s="54"/>
      <c r="B22" s="261" t="s">
        <v>393</v>
      </c>
      <c r="C22" s="262">
        <v>47.5</v>
      </c>
      <c r="D22" s="262" t="s">
        <v>411</v>
      </c>
      <c r="E22" s="263"/>
    </row>
    <row r="23" spans="1:5" ht="40" customHeight="1" x14ac:dyDescent="0.2">
      <c r="A23" s="54"/>
      <c r="B23" s="261" t="s">
        <v>393</v>
      </c>
      <c r="C23" s="262">
        <v>95</v>
      </c>
      <c r="D23" s="262" t="s">
        <v>412</v>
      </c>
      <c r="E23" s="263"/>
    </row>
    <row r="24" spans="1:5" ht="40" customHeight="1" x14ac:dyDescent="0.2">
      <c r="A24" s="54"/>
      <c r="B24" s="261" t="s">
        <v>394</v>
      </c>
      <c r="C24" s="262">
        <v>95</v>
      </c>
      <c r="D24" s="262" t="s">
        <v>413</v>
      </c>
      <c r="E24" s="263"/>
    </row>
    <row r="25" spans="1:5" ht="40" customHeight="1" x14ac:dyDescent="0.2">
      <c r="A25" s="54"/>
      <c r="B25" s="261" t="s">
        <v>395</v>
      </c>
      <c r="C25" s="262">
        <v>47.5</v>
      </c>
      <c r="D25" s="262" t="s">
        <v>414</v>
      </c>
      <c r="E25" s="263"/>
    </row>
    <row r="26" spans="1:5" ht="16" customHeight="1" x14ac:dyDescent="0.2">
      <c r="A26" s="54"/>
      <c r="B26" s="261" t="s">
        <v>395</v>
      </c>
      <c r="C26" s="262">
        <v>190</v>
      </c>
      <c r="D26" s="262" t="s">
        <v>415</v>
      </c>
      <c r="E26" s="263"/>
    </row>
    <row r="27" spans="1:5" ht="16" customHeight="1" x14ac:dyDescent="0.2">
      <c r="A27" s="54"/>
      <c r="B27" s="261" t="s">
        <v>354</v>
      </c>
      <c r="C27" s="262">
        <v>95</v>
      </c>
      <c r="D27" s="262" t="s">
        <v>416</v>
      </c>
      <c r="E27" s="263"/>
    </row>
    <row r="28" spans="1:5" ht="16" customHeight="1" x14ac:dyDescent="0.2">
      <c r="A28" s="54"/>
      <c r="B28" s="261" t="s">
        <v>330</v>
      </c>
      <c r="C28" s="262">
        <v>47.5</v>
      </c>
      <c r="D28" s="262" t="s">
        <v>417</v>
      </c>
      <c r="E28" s="263"/>
    </row>
    <row r="29" spans="1:5" ht="16" customHeight="1" x14ac:dyDescent="0.2">
      <c r="A29" s="54"/>
      <c r="B29" s="261" t="s">
        <v>330</v>
      </c>
      <c r="C29" s="262">
        <v>95</v>
      </c>
      <c r="D29" s="262" t="s">
        <v>418</v>
      </c>
      <c r="E29" s="263"/>
    </row>
    <row r="30" spans="1:5" ht="16" customHeight="1" x14ac:dyDescent="0.2">
      <c r="A30" s="54"/>
      <c r="B30" s="264" t="s">
        <v>340</v>
      </c>
      <c r="C30" s="265">
        <v>950</v>
      </c>
      <c r="D30" s="265" t="s">
        <v>419</v>
      </c>
      <c r="E30" s="266"/>
    </row>
    <row r="31" spans="1:5" ht="16" customHeight="1" x14ac:dyDescent="0.2">
      <c r="A31" s="54"/>
      <c r="B31" s="151"/>
      <c r="C31" s="81"/>
      <c r="D31" s="151"/>
      <c r="E31" s="152"/>
    </row>
    <row r="32" spans="1:5" ht="16" customHeight="1" x14ac:dyDescent="0.2">
      <c r="A32" s="54"/>
      <c r="B32" s="151"/>
      <c r="C32" s="81"/>
      <c r="D32" s="151"/>
      <c r="E32" s="152"/>
    </row>
    <row r="33" spans="1:5" ht="16" customHeight="1" x14ac:dyDescent="0.2">
      <c r="A33" s="54"/>
      <c r="B33" s="151"/>
      <c r="C33" s="81"/>
      <c r="D33" s="151"/>
      <c r="E33" s="152"/>
    </row>
    <row r="34" spans="1:5" ht="16" customHeight="1" x14ac:dyDescent="0.2">
      <c r="A34" s="54"/>
      <c r="B34" s="151"/>
      <c r="C34" s="81"/>
      <c r="D34" s="151"/>
      <c r="E34" s="152"/>
    </row>
    <row r="35" spans="1:5" ht="16" customHeight="1" x14ac:dyDescent="0.2">
      <c r="A35" s="54"/>
      <c r="B35" s="151"/>
      <c r="C35" s="81"/>
      <c r="D35" s="151"/>
      <c r="E35" s="152"/>
    </row>
    <row r="36" spans="1:5" ht="16" customHeight="1" x14ac:dyDescent="0.2">
      <c r="A36" s="54"/>
      <c r="B36" s="151"/>
      <c r="C36" s="81"/>
      <c r="D36" s="151"/>
      <c r="E36" s="152"/>
    </row>
    <row r="37" spans="1:5" ht="16" customHeight="1" x14ac:dyDescent="0.2">
      <c r="A37" s="54"/>
      <c r="B37" s="151"/>
      <c r="C37" s="81"/>
      <c r="D37" s="151"/>
      <c r="E37" s="152"/>
    </row>
    <row r="38" spans="1:5" ht="16" customHeight="1" x14ac:dyDescent="0.2">
      <c r="A38" s="54"/>
      <c r="B38" s="151"/>
      <c r="C38" s="81"/>
      <c r="D38" s="151"/>
      <c r="E38" s="152"/>
    </row>
    <row r="39" spans="1:5" ht="16" customHeight="1" x14ac:dyDescent="0.2">
      <c r="A39" s="54"/>
      <c r="B39" s="151"/>
      <c r="C39" s="81"/>
      <c r="D39" s="151"/>
      <c r="E39" s="152"/>
    </row>
    <row r="40" spans="1:5" ht="16" customHeight="1" x14ac:dyDescent="0.2">
      <c r="A40" s="54"/>
      <c r="B40" s="151"/>
      <c r="C40" s="81"/>
      <c r="D40" s="151"/>
      <c r="E40" s="152"/>
    </row>
    <row r="41" spans="1:5" ht="16" customHeight="1" x14ac:dyDescent="0.2">
      <c r="A41" s="54"/>
      <c r="B41" s="151"/>
      <c r="C41" s="81"/>
      <c r="D41" s="151"/>
      <c r="E41" s="152"/>
    </row>
    <row r="42" spans="1:5" ht="16" customHeight="1" x14ac:dyDescent="0.2">
      <c r="A42" s="54"/>
      <c r="B42" s="151"/>
      <c r="C42" s="81"/>
      <c r="D42" s="151"/>
      <c r="E42" s="152"/>
    </row>
    <row r="43" spans="1:5" ht="16" customHeight="1" x14ac:dyDescent="0.2">
      <c r="A43" s="54"/>
      <c r="B43" s="151"/>
      <c r="C43" s="81"/>
      <c r="D43" s="151"/>
      <c r="E43" s="152"/>
    </row>
    <row r="44" spans="1:5" ht="16" customHeight="1" x14ac:dyDescent="0.2">
      <c r="A44" s="54"/>
      <c r="B44" s="151"/>
      <c r="C44" s="81"/>
      <c r="D44" s="151"/>
      <c r="E44" s="152"/>
    </row>
    <row r="45" spans="1:5" ht="16" customHeight="1" x14ac:dyDescent="0.2">
      <c r="A45" s="54"/>
      <c r="B45" s="151"/>
      <c r="C45" s="81"/>
      <c r="D45" s="151"/>
      <c r="E45" s="152"/>
    </row>
    <row r="46" spans="1:5" ht="16" customHeight="1" x14ac:dyDescent="0.2">
      <c r="A46" s="54"/>
      <c r="B46" s="151"/>
      <c r="C46" s="81"/>
      <c r="D46" s="151"/>
      <c r="E46" s="152"/>
    </row>
    <row r="47" spans="1:5" ht="16" customHeight="1" x14ac:dyDescent="0.2">
      <c r="A47" s="54"/>
      <c r="B47" s="151"/>
      <c r="C47" s="81"/>
      <c r="D47" s="151"/>
      <c r="E47" s="152"/>
    </row>
    <row r="48" spans="1:5" ht="16" customHeight="1" x14ac:dyDescent="0.2">
      <c r="A48" s="54"/>
      <c r="B48" s="151"/>
      <c r="C48" s="81"/>
      <c r="D48" s="151"/>
      <c r="E48" s="152"/>
    </row>
    <row r="49" spans="1:5" ht="16" customHeight="1" x14ac:dyDescent="0.2">
      <c r="A49" s="54"/>
      <c r="B49" s="151"/>
      <c r="C49" s="81"/>
      <c r="D49" s="151"/>
      <c r="E49" s="152"/>
    </row>
    <row r="50" spans="1:5" ht="16" customHeight="1" x14ac:dyDescent="0.2">
      <c r="A50" s="54"/>
      <c r="B50" s="151"/>
      <c r="C50" s="81"/>
      <c r="D50" s="151"/>
      <c r="E50" s="152"/>
    </row>
    <row r="51" spans="1:5" ht="16" customHeight="1" x14ac:dyDescent="0.2">
      <c r="A51" s="54"/>
      <c r="B51" s="151"/>
      <c r="C51" s="81"/>
      <c r="D51" s="151"/>
      <c r="E51" s="152"/>
    </row>
    <row r="52" spans="1:5" ht="16" customHeight="1" x14ac:dyDescent="0.2">
      <c r="A52" s="54"/>
      <c r="B52" s="151"/>
      <c r="C52" s="81"/>
      <c r="D52" s="151"/>
      <c r="E52" s="152"/>
    </row>
    <row r="53" spans="1:5" ht="16" customHeight="1" x14ac:dyDescent="0.2">
      <c r="A53" s="54"/>
      <c r="B53" s="151"/>
      <c r="C53" s="81"/>
      <c r="D53" s="151"/>
      <c r="E53" s="152"/>
    </row>
    <row r="54" spans="1:5" ht="16" customHeight="1" x14ac:dyDescent="0.2">
      <c r="A54" s="54"/>
      <c r="B54" s="151"/>
      <c r="C54" s="81"/>
      <c r="D54" s="151"/>
      <c r="E54" s="152"/>
    </row>
    <row r="55" spans="1:5" ht="16" customHeight="1" x14ac:dyDescent="0.2">
      <c r="A55" s="54"/>
      <c r="B55" s="151"/>
      <c r="C55" s="81"/>
      <c r="D55" s="151"/>
      <c r="E55" s="152"/>
    </row>
    <row r="56" spans="1:5" ht="16" customHeight="1" x14ac:dyDescent="0.2">
      <c r="A56" s="54"/>
      <c r="B56" s="151"/>
      <c r="C56" s="81"/>
      <c r="D56" s="151"/>
      <c r="E56" s="152"/>
    </row>
    <row r="57" spans="1:5" ht="16" customHeight="1" x14ac:dyDescent="0.2">
      <c r="A57" s="54"/>
      <c r="B57" s="151"/>
      <c r="C57" s="81"/>
      <c r="D57" s="151"/>
      <c r="E57" s="152"/>
    </row>
    <row r="58" spans="1:5" ht="16" customHeight="1" x14ac:dyDescent="0.2">
      <c r="A58" s="54"/>
      <c r="B58" s="151"/>
      <c r="C58" s="81"/>
      <c r="D58" s="151"/>
      <c r="E58" s="152"/>
    </row>
    <row r="59" spans="1:5" ht="16" customHeight="1" x14ac:dyDescent="0.2">
      <c r="A59" s="54"/>
      <c r="B59" s="151"/>
      <c r="C59" s="81"/>
      <c r="D59" s="151"/>
      <c r="E59" s="152"/>
    </row>
    <row r="60" spans="1:5" ht="16" customHeight="1" x14ac:dyDescent="0.2">
      <c r="A60" s="54"/>
      <c r="B60" s="151"/>
      <c r="C60" s="81"/>
      <c r="D60" s="151"/>
      <c r="E60" s="152"/>
    </row>
    <row r="61" spans="1:5" ht="16" customHeight="1" x14ac:dyDescent="0.2">
      <c r="A61" s="54"/>
      <c r="B61" s="151"/>
      <c r="C61" s="81"/>
      <c r="D61" s="151"/>
      <c r="E61" s="152"/>
    </row>
    <row r="62" spans="1:5" ht="16" customHeight="1" x14ac:dyDescent="0.2">
      <c r="A62" s="54"/>
      <c r="B62" s="151"/>
      <c r="C62" s="81"/>
      <c r="D62" s="151"/>
      <c r="E62" s="152"/>
    </row>
    <row r="63" spans="1:5" ht="16" customHeight="1" x14ac:dyDescent="0.2">
      <c r="A63" s="54"/>
      <c r="B63" s="151"/>
      <c r="C63" s="81"/>
      <c r="D63" s="151"/>
      <c r="E63" s="152"/>
    </row>
    <row r="64" spans="1:5" ht="16" customHeight="1" x14ac:dyDescent="0.2">
      <c r="A64" s="54"/>
      <c r="B64" s="151"/>
      <c r="C64" s="81"/>
      <c r="D64" s="151"/>
      <c r="E64" s="152"/>
    </row>
    <row r="65" spans="1:5" ht="16" customHeight="1" x14ac:dyDescent="0.2">
      <c r="A65" s="54"/>
      <c r="B65" s="151"/>
      <c r="C65" s="81"/>
      <c r="D65" s="151"/>
      <c r="E65" s="152"/>
    </row>
    <row r="66" spans="1:5" ht="16" customHeight="1" x14ac:dyDescent="0.2">
      <c r="A66" s="54"/>
      <c r="B66" s="151"/>
      <c r="C66" s="81"/>
      <c r="D66" s="151"/>
      <c r="E66" s="152"/>
    </row>
    <row r="67" spans="1:5" ht="16" customHeight="1" x14ac:dyDescent="0.2">
      <c r="A67" s="54"/>
      <c r="B67" s="151"/>
      <c r="C67" s="81"/>
      <c r="D67" s="151"/>
      <c r="E67" s="152"/>
    </row>
    <row r="68" spans="1:5" ht="16" customHeight="1" x14ac:dyDescent="0.2">
      <c r="A68" s="54"/>
      <c r="B68" s="151"/>
      <c r="C68" s="81"/>
      <c r="D68" s="151"/>
      <c r="E68" s="152"/>
    </row>
    <row r="69" spans="1:5" ht="16" customHeight="1" x14ac:dyDescent="0.2">
      <c r="A69" s="54"/>
      <c r="B69" s="151"/>
      <c r="C69" s="81"/>
      <c r="D69" s="151"/>
      <c r="E69" s="152"/>
    </row>
    <row r="70" spans="1:5" ht="16" customHeight="1" x14ac:dyDescent="0.2">
      <c r="A70" s="54"/>
      <c r="B70" s="151"/>
      <c r="C70" s="81"/>
      <c r="D70" s="151"/>
      <c r="E70" s="152"/>
    </row>
    <row r="71" spans="1:5" ht="16" customHeight="1" x14ac:dyDescent="0.2">
      <c r="A71" s="54"/>
      <c r="B71" s="151"/>
      <c r="C71" s="81"/>
      <c r="D71" s="151"/>
      <c r="E71" s="152"/>
    </row>
    <row r="72" spans="1:5" ht="16" customHeight="1" x14ac:dyDescent="0.2">
      <c r="A72" s="54"/>
      <c r="B72" s="151"/>
      <c r="C72" s="81"/>
      <c r="D72" s="151"/>
      <c r="E72" s="152"/>
    </row>
    <row r="73" spans="1:5" ht="16" customHeight="1" x14ac:dyDescent="0.2">
      <c r="A73" s="54"/>
      <c r="B73" s="151"/>
      <c r="C73" s="81"/>
      <c r="D73" s="151"/>
      <c r="E73" s="152"/>
    </row>
    <row r="74" spans="1:5" ht="16" customHeight="1" x14ac:dyDescent="0.2">
      <c r="A74" s="54"/>
      <c r="B74" s="151"/>
      <c r="C74" s="81"/>
      <c r="D74" s="151"/>
      <c r="E74" s="152"/>
    </row>
    <row r="75" spans="1:5" ht="16" customHeight="1" x14ac:dyDescent="0.2">
      <c r="A75" s="54"/>
      <c r="B75" s="151"/>
      <c r="C75" s="81"/>
      <c r="D75" s="151"/>
      <c r="E75" s="152"/>
    </row>
    <row r="76" spans="1:5" ht="16" customHeight="1" x14ac:dyDescent="0.2">
      <c r="A76" s="54"/>
      <c r="B76" s="151"/>
      <c r="C76" s="81"/>
      <c r="D76" s="151"/>
      <c r="E76" s="152"/>
    </row>
    <row r="77" spans="1:5" ht="16" customHeight="1" x14ac:dyDescent="0.2">
      <c r="A77" s="54"/>
      <c r="B77" s="151"/>
      <c r="C77" s="81"/>
      <c r="D77" s="151"/>
      <c r="E77" s="152"/>
    </row>
    <row r="78" spans="1:5" ht="16" customHeight="1" x14ac:dyDescent="0.2">
      <c r="A78" s="54"/>
      <c r="B78" s="151"/>
      <c r="C78" s="81"/>
      <c r="D78" s="151"/>
      <c r="E78" s="152"/>
    </row>
    <row r="79" spans="1:5" ht="16" customHeight="1" x14ac:dyDescent="0.2">
      <c r="A79" s="54"/>
      <c r="B79" s="151"/>
      <c r="C79" s="81"/>
      <c r="D79" s="151"/>
      <c r="E79" s="152"/>
    </row>
    <row r="80" spans="1:5" ht="16" customHeight="1" x14ac:dyDescent="0.2">
      <c r="A80" s="54"/>
      <c r="B80" s="151"/>
      <c r="C80" s="81"/>
      <c r="D80" s="151"/>
      <c r="E80" s="152"/>
    </row>
    <row r="81" spans="1:5" ht="16" customHeight="1" x14ac:dyDescent="0.2">
      <c r="A81" s="54"/>
      <c r="B81" s="151"/>
      <c r="C81" s="81"/>
      <c r="D81" s="151"/>
      <c r="E81" s="152"/>
    </row>
    <row r="82" spans="1:5" ht="16" customHeight="1" x14ac:dyDescent="0.2">
      <c r="A82" s="54"/>
      <c r="B82" s="151"/>
      <c r="C82" s="81"/>
      <c r="D82" s="151"/>
      <c r="E82" s="152"/>
    </row>
    <row r="83" spans="1:5" ht="16" customHeight="1" x14ac:dyDescent="0.2">
      <c r="A83" s="54"/>
      <c r="B83" s="151"/>
      <c r="C83" s="81"/>
      <c r="D83" s="151"/>
      <c r="E83" s="152"/>
    </row>
    <row r="84" spans="1:5" ht="16" customHeight="1" x14ac:dyDescent="0.2">
      <c r="A84" s="54"/>
      <c r="B84" s="151"/>
      <c r="C84" s="81"/>
      <c r="D84" s="151"/>
      <c r="E84" s="152"/>
    </row>
    <row r="85" spans="1:5" ht="16" customHeight="1" x14ac:dyDescent="0.2">
      <c r="A85" s="54"/>
      <c r="B85" s="151"/>
      <c r="C85" s="81"/>
      <c r="D85" s="151"/>
      <c r="E85" s="152"/>
    </row>
    <row r="86" spans="1:5" ht="16" customHeight="1" x14ac:dyDescent="0.2">
      <c r="A86" s="54"/>
      <c r="B86" s="151"/>
      <c r="C86" s="81"/>
      <c r="D86" s="151"/>
      <c r="E86" s="152"/>
    </row>
    <row r="87" spans="1:5" ht="16" customHeight="1" x14ac:dyDescent="0.2">
      <c r="A87" s="54"/>
      <c r="B87" s="151"/>
      <c r="C87" s="81"/>
      <c r="D87" s="151"/>
      <c r="E87" s="152"/>
    </row>
    <row r="88" spans="1:5" ht="16" customHeight="1" x14ac:dyDescent="0.2">
      <c r="A88" s="54"/>
      <c r="B88" s="151"/>
      <c r="C88" s="81"/>
      <c r="D88" s="151"/>
      <c r="E88" s="152"/>
    </row>
    <row r="89" spans="1:5" ht="16" customHeight="1" x14ac:dyDescent="0.2">
      <c r="A89" s="54"/>
      <c r="B89" s="151"/>
      <c r="C89" s="81"/>
      <c r="D89" s="151"/>
      <c r="E89" s="152"/>
    </row>
    <row r="90" spans="1:5" ht="16" customHeight="1" x14ac:dyDescent="0.2">
      <c r="A90" s="54"/>
      <c r="B90" s="151"/>
      <c r="C90" s="81"/>
      <c r="D90" s="151"/>
      <c r="E90" s="152"/>
    </row>
    <row r="91" spans="1:5" ht="16" customHeight="1" x14ac:dyDescent="0.2">
      <c r="A91" s="54"/>
      <c r="B91" s="151"/>
      <c r="C91" s="81"/>
      <c r="D91" s="151"/>
      <c r="E91" s="152"/>
    </row>
    <row r="92" spans="1:5" ht="16" customHeight="1" x14ac:dyDescent="0.2">
      <c r="A92" s="54"/>
      <c r="B92" s="151"/>
      <c r="C92" s="81"/>
      <c r="D92" s="151"/>
      <c r="E92" s="152"/>
    </row>
    <row r="93" spans="1:5" ht="16" customHeight="1" x14ac:dyDescent="0.2">
      <c r="A93" s="54"/>
      <c r="B93" s="151"/>
      <c r="C93" s="81"/>
      <c r="D93" s="151"/>
      <c r="E93" s="152"/>
    </row>
    <row r="94" spans="1:5" ht="16" customHeight="1" x14ac:dyDescent="0.2">
      <c r="A94" s="54"/>
      <c r="B94" s="151"/>
      <c r="C94" s="81"/>
      <c r="D94" s="151"/>
      <c r="E94" s="152"/>
    </row>
    <row r="95" spans="1:5" ht="16" customHeight="1" x14ac:dyDescent="0.2">
      <c r="A95" s="54"/>
      <c r="B95" s="151"/>
      <c r="C95" s="81"/>
      <c r="D95" s="151"/>
      <c r="E95" s="152"/>
    </row>
    <row r="96" spans="1:5" ht="16" customHeight="1" x14ac:dyDescent="0.2">
      <c r="A96" s="54"/>
      <c r="B96" s="151"/>
      <c r="C96" s="81"/>
      <c r="D96" s="151"/>
      <c r="E96" s="152"/>
    </row>
    <row r="97" spans="1:5" ht="16" customHeight="1" x14ac:dyDescent="0.2">
      <c r="A97" s="54"/>
      <c r="B97" s="151"/>
      <c r="C97" s="81"/>
      <c r="D97" s="151"/>
      <c r="E97" s="152"/>
    </row>
    <row r="98" spans="1:5" ht="16" customHeight="1" x14ac:dyDescent="0.2">
      <c r="A98" s="54"/>
      <c r="B98" s="151"/>
      <c r="C98" s="81"/>
      <c r="D98" s="151"/>
      <c r="E98" s="152"/>
    </row>
    <row r="99" spans="1:5" ht="16" customHeight="1" x14ac:dyDescent="0.2">
      <c r="A99" s="54"/>
      <c r="B99" s="151"/>
      <c r="C99" s="81"/>
      <c r="D99" s="151"/>
      <c r="E99" s="152"/>
    </row>
    <row r="100" spans="1:5" ht="16" customHeight="1" x14ac:dyDescent="0.2">
      <c r="A100" s="54"/>
      <c r="B100" s="151"/>
      <c r="C100" s="81"/>
      <c r="D100" s="151"/>
      <c r="E100" s="152"/>
    </row>
    <row r="101" spans="1:5" ht="16" customHeight="1" x14ac:dyDescent="0.2">
      <c r="A101" s="54"/>
      <c r="B101" s="151"/>
      <c r="C101" s="81"/>
      <c r="D101" s="151"/>
      <c r="E101" s="152"/>
    </row>
    <row r="102" spans="1:5" ht="16" customHeight="1" x14ac:dyDescent="0.2">
      <c r="A102" s="54"/>
      <c r="B102" s="151"/>
      <c r="C102" s="81"/>
      <c r="D102" s="151"/>
      <c r="E102" s="152"/>
    </row>
    <row r="103" spans="1:5" ht="16" customHeight="1" x14ac:dyDescent="0.2">
      <c r="A103" s="54"/>
      <c r="B103" s="151"/>
      <c r="C103" s="81"/>
      <c r="D103" s="151"/>
      <c r="E103" s="152"/>
    </row>
    <row r="104" spans="1:5" ht="16" customHeight="1" x14ac:dyDescent="0.2">
      <c r="A104" s="54"/>
      <c r="B104" s="151"/>
      <c r="C104" s="81"/>
      <c r="D104" s="151"/>
      <c r="E104" s="152"/>
    </row>
    <row r="105" spans="1:5" ht="16" customHeight="1" x14ac:dyDescent="0.2">
      <c r="A105" s="54"/>
      <c r="B105" s="151"/>
      <c r="C105" s="81"/>
      <c r="D105" s="151"/>
      <c r="E105" s="152"/>
    </row>
    <row r="106" spans="1:5" ht="16" customHeight="1" x14ac:dyDescent="0.2">
      <c r="A106" s="54"/>
      <c r="B106" s="151"/>
      <c r="C106" s="81"/>
      <c r="D106" s="151"/>
      <c r="E106" s="152"/>
    </row>
    <row r="107" spans="1:5" ht="16" customHeight="1" x14ac:dyDescent="0.2">
      <c r="A107" s="54"/>
      <c r="B107" s="151"/>
      <c r="C107" s="81"/>
      <c r="D107" s="151"/>
      <c r="E107" s="152"/>
    </row>
    <row r="108" spans="1:5" ht="16" customHeight="1" x14ac:dyDescent="0.2">
      <c r="A108" s="54"/>
      <c r="B108" s="151"/>
      <c r="C108" s="81"/>
      <c r="D108" s="151"/>
      <c r="E108" s="152"/>
    </row>
    <row r="109" spans="1:5" ht="16" customHeight="1" x14ac:dyDescent="0.2">
      <c r="A109" s="54"/>
      <c r="B109" s="151"/>
      <c r="C109" s="81"/>
      <c r="D109" s="151"/>
      <c r="E109" s="152"/>
    </row>
    <row r="110" spans="1:5" ht="16" customHeight="1" x14ac:dyDescent="0.2">
      <c r="A110" s="54"/>
      <c r="B110" s="151"/>
      <c r="C110" s="81"/>
      <c r="D110" s="151"/>
      <c r="E110" s="152"/>
    </row>
    <row r="111" spans="1:5" ht="16" customHeight="1" x14ac:dyDescent="0.2">
      <c r="A111" s="54"/>
      <c r="B111" s="151"/>
      <c r="C111" s="81"/>
      <c r="D111" s="151"/>
      <c r="E111" s="152"/>
    </row>
    <row r="112" spans="1:5" ht="16" customHeight="1" x14ac:dyDescent="0.2">
      <c r="A112" s="54"/>
      <c r="B112" s="151"/>
      <c r="C112" s="81"/>
      <c r="D112" s="151"/>
      <c r="E112" s="152"/>
    </row>
    <row r="113" spans="1:5" ht="16" customHeight="1" x14ac:dyDescent="0.2">
      <c r="A113" s="54"/>
      <c r="B113" s="151"/>
      <c r="C113" s="81"/>
      <c r="D113" s="151"/>
      <c r="E113" s="152"/>
    </row>
    <row r="114" spans="1:5" ht="16" customHeight="1" x14ac:dyDescent="0.2">
      <c r="A114" s="54"/>
      <c r="B114" s="151"/>
      <c r="C114" s="81"/>
      <c r="D114" s="151"/>
      <c r="E114" s="152"/>
    </row>
    <row r="115" spans="1:5" ht="16" customHeight="1" x14ac:dyDescent="0.2">
      <c r="A115" s="54"/>
      <c r="B115" s="151"/>
      <c r="C115" s="81"/>
      <c r="D115" s="151"/>
      <c r="E115" s="152"/>
    </row>
    <row r="116" spans="1:5" ht="16" customHeight="1" x14ac:dyDescent="0.2">
      <c r="A116" s="54"/>
      <c r="B116" s="151"/>
      <c r="C116" s="81"/>
      <c r="D116" s="151"/>
      <c r="E116" s="152"/>
    </row>
    <row r="117" spans="1:5" ht="16" customHeight="1" x14ac:dyDescent="0.2">
      <c r="A117" s="54"/>
      <c r="B117" s="151"/>
      <c r="C117" s="81"/>
      <c r="D117" s="151"/>
      <c r="E117" s="152"/>
    </row>
    <row r="118" spans="1:5" ht="16" customHeight="1" x14ac:dyDescent="0.2">
      <c r="A118" s="54"/>
      <c r="B118" s="151"/>
      <c r="C118" s="81"/>
      <c r="D118" s="151"/>
      <c r="E118" s="152"/>
    </row>
    <row r="119" spans="1:5" ht="16" customHeight="1" x14ac:dyDescent="0.2">
      <c r="A119" s="54"/>
      <c r="B119" s="151"/>
      <c r="C119" s="81"/>
      <c r="D119" s="151"/>
      <c r="E119" s="152"/>
    </row>
    <row r="120" spans="1:5" ht="16" customHeight="1" x14ac:dyDescent="0.2">
      <c r="A120" s="54"/>
      <c r="B120" s="151"/>
      <c r="C120" s="81"/>
      <c r="D120" s="151"/>
      <c r="E120" s="152"/>
    </row>
    <row r="121" spans="1:5" ht="16" customHeight="1" x14ac:dyDescent="0.2">
      <c r="A121" s="54"/>
      <c r="B121" s="151"/>
      <c r="C121" s="81"/>
      <c r="D121" s="151"/>
      <c r="E121" s="152"/>
    </row>
    <row r="122" spans="1:5" ht="16" customHeight="1" x14ac:dyDescent="0.2">
      <c r="A122" s="54"/>
      <c r="B122" s="151"/>
      <c r="C122" s="81"/>
      <c r="D122" s="151"/>
      <c r="E122" s="152"/>
    </row>
    <row r="123" spans="1:5" ht="16" customHeight="1" x14ac:dyDescent="0.2">
      <c r="A123" s="54"/>
      <c r="B123" s="151"/>
      <c r="C123" s="81"/>
      <c r="D123" s="151"/>
      <c r="E123" s="152"/>
    </row>
    <row r="124" spans="1:5" ht="16" customHeight="1" x14ac:dyDescent="0.2">
      <c r="A124" s="54"/>
      <c r="B124" s="151"/>
      <c r="C124" s="81"/>
      <c r="D124" s="151"/>
      <c r="E124" s="152"/>
    </row>
    <row r="125" spans="1:5" ht="16" customHeight="1" x14ac:dyDescent="0.2">
      <c r="A125" s="54"/>
      <c r="B125" s="151"/>
      <c r="C125" s="81"/>
      <c r="D125" s="151"/>
      <c r="E125" s="152"/>
    </row>
    <row r="126" spans="1:5" ht="16" customHeight="1" x14ac:dyDescent="0.2">
      <c r="A126" s="54"/>
      <c r="B126" s="151"/>
      <c r="C126" s="81"/>
      <c r="D126" s="151"/>
      <c r="E126" s="152"/>
    </row>
    <row r="127" spans="1:5" ht="16" customHeight="1" x14ac:dyDescent="0.2">
      <c r="A127" s="54"/>
      <c r="B127" s="151"/>
      <c r="C127" s="81"/>
      <c r="D127" s="151"/>
      <c r="E127" s="152"/>
    </row>
    <row r="128" spans="1:5" ht="16" customHeight="1" x14ac:dyDescent="0.2">
      <c r="A128" s="54"/>
      <c r="B128" s="151"/>
      <c r="C128" s="81"/>
      <c r="D128" s="151"/>
      <c r="E128" s="152"/>
    </row>
    <row r="129" spans="1:5" ht="16" customHeight="1" x14ac:dyDescent="0.2">
      <c r="A129" s="54"/>
      <c r="B129" s="151"/>
      <c r="C129" s="81"/>
      <c r="D129" s="151"/>
      <c r="E129" s="152"/>
    </row>
    <row r="130" spans="1:5" ht="16" customHeight="1" x14ac:dyDescent="0.2">
      <c r="A130" s="54"/>
      <c r="B130" s="151"/>
      <c r="C130" s="81"/>
      <c r="D130" s="151"/>
      <c r="E130" s="152"/>
    </row>
    <row r="131" spans="1:5" ht="16" customHeight="1" x14ac:dyDescent="0.2">
      <c r="A131" s="54"/>
      <c r="B131" s="151"/>
      <c r="C131" s="81"/>
      <c r="D131" s="151"/>
      <c r="E131" s="152"/>
    </row>
    <row r="132" spans="1:5" ht="16" customHeight="1" x14ac:dyDescent="0.2">
      <c r="A132" s="54"/>
      <c r="B132" s="151"/>
      <c r="C132" s="81"/>
      <c r="D132" s="151"/>
      <c r="E132" s="152"/>
    </row>
    <row r="133" spans="1:5" ht="16" customHeight="1" x14ac:dyDescent="0.2">
      <c r="A133" s="54"/>
      <c r="B133" s="151"/>
      <c r="C133" s="81"/>
      <c r="D133" s="151"/>
      <c r="E133" s="152"/>
    </row>
    <row r="134" spans="1:5" ht="16" customHeight="1" x14ac:dyDescent="0.2">
      <c r="A134" s="54"/>
      <c r="B134" s="151"/>
      <c r="C134" s="81"/>
      <c r="D134" s="151"/>
      <c r="E134" s="152"/>
    </row>
    <row r="135" spans="1:5" ht="16" customHeight="1" x14ac:dyDescent="0.2">
      <c r="A135" s="54"/>
      <c r="B135" s="151"/>
      <c r="C135" s="81"/>
      <c r="D135" s="151"/>
      <c r="E135" s="152"/>
    </row>
    <row r="136" spans="1:5" ht="16" customHeight="1" x14ac:dyDescent="0.2">
      <c r="A136" s="54"/>
      <c r="B136" s="151"/>
      <c r="C136" s="81"/>
      <c r="D136" s="151"/>
      <c r="E136" s="152"/>
    </row>
    <row r="137" spans="1:5" ht="16" customHeight="1" x14ac:dyDescent="0.2">
      <c r="A137" s="54"/>
      <c r="B137" s="151"/>
      <c r="C137" s="81"/>
      <c r="D137" s="151"/>
      <c r="E137" s="152"/>
    </row>
    <row r="138" spans="1:5" ht="16" customHeight="1" x14ac:dyDescent="0.2">
      <c r="A138" s="54"/>
      <c r="B138" s="151"/>
      <c r="C138" s="81"/>
      <c r="D138" s="151"/>
      <c r="E138" s="152"/>
    </row>
    <row r="139" spans="1:5" ht="16" customHeight="1" x14ac:dyDescent="0.2">
      <c r="A139" s="54"/>
      <c r="B139" s="151"/>
      <c r="C139" s="81"/>
      <c r="D139" s="151"/>
      <c r="E139" s="152"/>
    </row>
    <row r="140" spans="1:5" ht="16" customHeight="1" x14ac:dyDescent="0.2">
      <c r="A140" s="54"/>
      <c r="B140" s="151"/>
      <c r="C140" s="81"/>
      <c r="D140" s="151"/>
      <c r="E140" s="152"/>
    </row>
    <row r="141" spans="1:5" ht="16" customHeight="1" x14ac:dyDescent="0.2">
      <c r="A141" s="54"/>
      <c r="B141" s="151"/>
      <c r="C141" s="81"/>
      <c r="D141" s="151"/>
      <c r="E141" s="152"/>
    </row>
    <row r="142" spans="1:5" ht="16" customHeight="1" x14ac:dyDescent="0.2">
      <c r="A142" s="54"/>
      <c r="B142" s="151"/>
      <c r="C142" s="81"/>
      <c r="D142" s="151"/>
      <c r="E142" s="152"/>
    </row>
    <row r="143" spans="1:5" ht="16" customHeight="1" x14ac:dyDescent="0.2">
      <c r="A143" s="54"/>
      <c r="B143" s="151"/>
      <c r="C143" s="81"/>
      <c r="D143" s="151"/>
      <c r="E143" s="152"/>
    </row>
    <row r="144" spans="1:5" ht="16" customHeight="1" x14ac:dyDescent="0.2">
      <c r="A144" s="54"/>
      <c r="B144" s="151"/>
      <c r="C144" s="81"/>
      <c r="D144" s="151"/>
      <c r="E144" s="152"/>
    </row>
    <row r="145" spans="1:5" ht="16" customHeight="1" x14ac:dyDescent="0.2">
      <c r="A145" s="54"/>
      <c r="B145" s="151"/>
      <c r="C145" s="81"/>
      <c r="D145" s="151"/>
      <c r="E145" s="152"/>
    </row>
    <row r="146" spans="1:5" ht="16" customHeight="1" x14ac:dyDescent="0.2">
      <c r="A146" s="54"/>
      <c r="B146" s="151"/>
      <c r="C146" s="81"/>
      <c r="D146" s="151"/>
      <c r="E146" s="152"/>
    </row>
    <row r="147" spans="1:5" ht="16" customHeight="1" x14ac:dyDescent="0.2">
      <c r="A147" s="54"/>
      <c r="B147" s="151"/>
      <c r="C147" s="81"/>
      <c r="D147" s="151"/>
      <c r="E147" s="152"/>
    </row>
    <row r="148" spans="1:5" ht="16" customHeight="1" x14ac:dyDescent="0.2">
      <c r="A148" s="54"/>
      <c r="B148" s="151"/>
      <c r="C148" s="81"/>
      <c r="D148" s="151"/>
      <c r="E148" s="152"/>
    </row>
    <row r="149" spans="1:5" ht="16" customHeight="1" x14ac:dyDescent="0.2">
      <c r="A149" s="54"/>
      <c r="B149" s="151"/>
      <c r="C149" s="81"/>
      <c r="D149" s="151"/>
      <c r="E149" s="152"/>
    </row>
    <row r="150" spans="1:5" ht="16" customHeight="1" x14ac:dyDescent="0.2">
      <c r="A150" s="54"/>
      <c r="B150" s="151"/>
      <c r="C150" s="81"/>
      <c r="D150" s="151"/>
      <c r="E150" s="152"/>
    </row>
    <row r="151" spans="1:5" ht="16" customHeight="1" x14ac:dyDescent="0.2">
      <c r="A151" s="54"/>
      <c r="B151" s="151"/>
      <c r="C151" s="81"/>
      <c r="D151" s="151"/>
      <c r="E151" s="152"/>
    </row>
    <row r="152" spans="1:5" ht="16" customHeight="1" x14ac:dyDescent="0.2">
      <c r="A152" s="54"/>
      <c r="B152" s="151"/>
      <c r="C152" s="81"/>
      <c r="D152" s="151"/>
      <c r="E152" s="152"/>
    </row>
    <row r="153" spans="1:5" ht="16" customHeight="1" x14ac:dyDescent="0.2">
      <c r="A153" s="54"/>
      <c r="B153" s="151"/>
      <c r="C153" s="81"/>
      <c r="D153" s="151"/>
      <c r="E153" s="152"/>
    </row>
    <row r="154" spans="1:5" ht="16" customHeight="1" x14ac:dyDescent="0.2">
      <c r="A154" s="54"/>
      <c r="B154" s="151"/>
      <c r="C154" s="81"/>
      <c r="D154" s="151"/>
      <c r="E154" s="152"/>
    </row>
    <row r="155" spans="1:5" ht="16" customHeight="1" x14ac:dyDescent="0.2">
      <c r="A155" s="54"/>
      <c r="B155" s="151"/>
      <c r="C155" s="81"/>
      <c r="D155" s="151"/>
      <c r="E155" s="152"/>
    </row>
    <row r="156" spans="1:5" ht="16" customHeight="1" x14ac:dyDescent="0.2">
      <c r="A156" s="54"/>
      <c r="B156" s="151"/>
      <c r="C156" s="81"/>
      <c r="D156" s="151"/>
      <c r="E156" s="152"/>
    </row>
    <row r="157" spans="1:5" ht="16" customHeight="1" x14ac:dyDescent="0.2">
      <c r="A157" s="54"/>
      <c r="B157" s="151"/>
      <c r="C157" s="81"/>
      <c r="D157" s="151"/>
      <c r="E157" s="152"/>
    </row>
    <row r="158" spans="1:5" ht="16" customHeight="1" x14ac:dyDescent="0.2">
      <c r="A158" s="54"/>
      <c r="B158" s="151"/>
      <c r="C158" s="81"/>
      <c r="D158" s="151"/>
      <c r="E158" s="152"/>
    </row>
    <row r="159" spans="1:5" ht="16" customHeight="1" x14ac:dyDescent="0.2">
      <c r="A159" s="54"/>
      <c r="B159" s="151"/>
      <c r="C159" s="81"/>
      <c r="D159" s="151"/>
      <c r="E159" s="152"/>
    </row>
    <row r="160" spans="1:5" ht="16" customHeight="1" x14ac:dyDescent="0.2">
      <c r="A160" s="54"/>
      <c r="B160" s="151"/>
      <c r="C160" s="81"/>
      <c r="D160" s="151"/>
      <c r="E160" s="152"/>
    </row>
    <row r="161" spans="1:5" ht="16" customHeight="1" x14ac:dyDescent="0.2">
      <c r="A161" s="54"/>
      <c r="B161" s="151"/>
      <c r="C161" s="81"/>
      <c r="D161" s="151"/>
      <c r="E161" s="152"/>
    </row>
    <row r="162" spans="1:5" ht="16" customHeight="1" x14ac:dyDescent="0.2">
      <c r="A162" s="54"/>
      <c r="B162" s="151"/>
      <c r="C162" s="81"/>
      <c r="D162" s="151"/>
      <c r="E162" s="152"/>
    </row>
    <row r="163" spans="1:5" ht="16" customHeight="1" x14ac:dyDescent="0.2">
      <c r="A163" s="54"/>
      <c r="B163" s="151"/>
      <c r="C163" s="81"/>
      <c r="D163" s="151"/>
      <c r="E163" s="152"/>
    </row>
    <row r="164" spans="1:5" ht="16" customHeight="1" x14ac:dyDescent="0.2">
      <c r="A164" s="54"/>
      <c r="B164" s="151"/>
      <c r="C164" s="81"/>
      <c r="D164" s="151"/>
      <c r="E164" s="152"/>
    </row>
    <row r="165" spans="1:5" ht="16" customHeight="1" x14ac:dyDescent="0.2">
      <c r="A165" s="54"/>
      <c r="B165" s="151"/>
      <c r="C165" s="81"/>
      <c r="D165" s="151"/>
      <c r="E165" s="152"/>
    </row>
    <row r="166" spans="1:5" ht="16" customHeight="1" x14ac:dyDescent="0.2">
      <c r="A166" s="54"/>
      <c r="B166" s="151"/>
      <c r="C166" s="81"/>
      <c r="D166" s="151"/>
      <c r="E166" s="152"/>
    </row>
    <row r="167" spans="1:5" ht="16" customHeight="1" x14ac:dyDescent="0.2">
      <c r="A167" s="54"/>
      <c r="B167" s="151"/>
      <c r="C167" s="81"/>
      <c r="D167" s="151"/>
      <c r="E167" s="152"/>
    </row>
    <row r="168" spans="1:5" ht="16" customHeight="1" x14ac:dyDescent="0.2">
      <c r="A168" s="54"/>
      <c r="B168" s="151"/>
      <c r="C168" s="81"/>
      <c r="D168" s="151"/>
      <c r="E168" s="152"/>
    </row>
    <row r="169" spans="1:5" ht="16" customHeight="1" x14ac:dyDescent="0.2">
      <c r="A169" s="54"/>
      <c r="B169" s="151"/>
      <c r="C169" s="81"/>
      <c r="D169" s="151"/>
      <c r="E169" s="152"/>
    </row>
    <row r="170" spans="1:5" ht="16" customHeight="1" x14ac:dyDescent="0.2">
      <c r="A170" s="54"/>
      <c r="B170" s="151"/>
      <c r="C170" s="81"/>
      <c r="D170" s="151"/>
      <c r="E170" s="152"/>
    </row>
    <row r="171" spans="1:5" ht="16" customHeight="1" x14ac:dyDescent="0.2">
      <c r="A171" s="54"/>
      <c r="B171" s="151"/>
      <c r="C171" s="81"/>
      <c r="D171" s="151"/>
      <c r="E171" s="152"/>
    </row>
    <row r="172" spans="1:5" ht="16" customHeight="1" x14ac:dyDescent="0.2">
      <c r="A172" s="54"/>
      <c r="B172" s="151"/>
      <c r="C172" s="81"/>
      <c r="D172" s="151"/>
      <c r="E172" s="152"/>
    </row>
    <row r="173" spans="1:5" ht="16" customHeight="1" x14ac:dyDescent="0.2">
      <c r="A173" s="54"/>
      <c r="B173" s="151"/>
      <c r="C173" s="81"/>
      <c r="D173" s="151"/>
      <c r="E173" s="152"/>
    </row>
    <row r="174" spans="1:5" ht="16" customHeight="1" x14ac:dyDescent="0.2">
      <c r="A174" s="54"/>
      <c r="B174" s="151"/>
      <c r="C174" s="81"/>
      <c r="D174" s="151"/>
      <c r="E174" s="152"/>
    </row>
    <row r="175" spans="1:5" ht="16" customHeight="1" x14ac:dyDescent="0.2">
      <c r="A175" s="54"/>
      <c r="B175" s="151"/>
      <c r="C175" s="81"/>
      <c r="D175" s="151"/>
      <c r="E175" s="152"/>
    </row>
    <row r="176" spans="1:5" ht="16" customHeight="1" x14ac:dyDescent="0.2">
      <c r="A176" s="54"/>
      <c r="B176" s="151"/>
      <c r="C176" s="81"/>
      <c r="D176" s="151"/>
      <c r="E176" s="152"/>
    </row>
    <row r="177" spans="1:5" ht="16" customHeight="1" x14ac:dyDescent="0.2">
      <c r="A177" s="54"/>
      <c r="B177" s="151"/>
      <c r="C177" s="81"/>
      <c r="D177" s="151"/>
      <c r="E177" s="152"/>
    </row>
    <row r="178" spans="1:5" ht="16" customHeight="1" x14ac:dyDescent="0.2">
      <c r="A178" s="54"/>
      <c r="B178" s="151"/>
      <c r="C178" s="81"/>
      <c r="D178" s="151"/>
      <c r="E178" s="152"/>
    </row>
    <row r="179" spans="1:5" ht="16" customHeight="1" x14ac:dyDescent="0.2">
      <c r="A179" s="54"/>
      <c r="B179" s="151"/>
      <c r="C179" s="81"/>
      <c r="D179" s="151"/>
      <c r="E179" s="152"/>
    </row>
    <row r="180" spans="1:5" ht="16" customHeight="1" x14ac:dyDescent="0.2">
      <c r="A180" s="54"/>
      <c r="B180" s="151"/>
      <c r="C180" s="81"/>
      <c r="D180" s="151"/>
      <c r="E180" s="152"/>
    </row>
    <row r="181" spans="1:5" ht="16" customHeight="1" x14ac:dyDescent="0.2">
      <c r="A181" s="54"/>
      <c r="B181" s="151"/>
      <c r="C181" s="81"/>
      <c r="D181" s="151"/>
      <c r="E181" s="152"/>
    </row>
    <row r="182" spans="1:5" ht="16" customHeight="1" x14ac:dyDescent="0.2">
      <c r="A182" s="54"/>
      <c r="B182" s="151"/>
      <c r="C182" s="81"/>
      <c r="D182" s="151"/>
      <c r="E182" s="152"/>
    </row>
    <row r="183" spans="1:5" ht="16" customHeight="1" x14ac:dyDescent="0.2">
      <c r="A183" s="54"/>
      <c r="B183" s="151"/>
      <c r="C183" s="81"/>
      <c r="D183" s="151"/>
      <c r="E183" s="152"/>
    </row>
    <row r="184" spans="1:5" ht="16" customHeight="1" x14ac:dyDescent="0.2">
      <c r="A184" s="54"/>
      <c r="B184" s="151"/>
      <c r="C184" s="81"/>
      <c r="D184" s="151"/>
      <c r="E184" s="152"/>
    </row>
    <row r="185" spans="1:5" ht="16" customHeight="1" x14ac:dyDescent="0.2">
      <c r="A185" s="54"/>
      <c r="B185" s="151"/>
      <c r="C185" s="81"/>
      <c r="D185" s="151"/>
      <c r="E185" s="152"/>
    </row>
    <row r="186" spans="1:5" ht="16" customHeight="1" x14ac:dyDescent="0.2">
      <c r="A186" s="54"/>
      <c r="B186" s="151"/>
      <c r="C186" s="81"/>
      <c r="D186" s="151"/>
      <c r="E186" s="152"/>
    </row>
    <row r="187" spans="1:5" ht="16" customHeight="1" x14ac:dyDescent="0.2">
      <c r="A187" s="54"/>
      <c r="B187" s="151"/>
      <c r="C187" s="81"/>
      <c r="D187" s="151"/>
      <c r="E187" s="152"/>
    </row>
    <row r="188" spans="1:5" ht="16" customHeight="1" x14ac:dyDescent="0.2">
      <c r="A188" s="54"/>
      <c r="B188" s="151"/>
      <c r="C188" s="81"/>
      <c r="D188" s="151"/>
      <c r="E188" s="152"/>
    </row>
    <row r="189" spans="1:5" ht="16" customHeight="1" x14ac:dyDescent="0.2">
      <c r="A189" s="54"/>
      <c r="B189" s="151"/>
      <c r="C189" s="81"/>
      <c r="D189" s="151"/>
      <c r="E189" s="152"/>
    </row>
    <row r="190" spans="1:5" ht="16" customHeight="1" x14ac:dyDescent="0.2">
      <c r="A190" s="54"/>
      <c r="B190" s="151"/>
      <c r="C190" s="81"/>
      <c r="D190" s="151"/>
      <c r="E190" s="152"/>
    </row>
    <row r="191" spans="1:5" ht="16" customHeight="1" x14ac:dyDescent="0.2">
      <c r="A191" s="54"/>
      <c r="B191" s="151"/>
      <c r="C191" s="81"/>
      <c r="D191" s="151"/>
      <c r="E191" s="152"/>
    </row>
    <row r="192" spans="1:5" ht="16" customHeight="1" x14ac:dyDescent="0.2">
      <c r="A192" s="54"/>
      <c r="B192" s="151"/>
      <c r="C192" s="81"/>
      <c r="D192" s="151"/>
      <c r="E192" s="152"/>
    </row>
    <row r="193" spans="1:5" ht="16" customHeight="1" x14ac:dyDescent="0.2">
      <c r="A193" s="54"/>
      <c r="B193" s="151"/>
      <c r="C193" s="81"/>
      <c r="D193" s="151"/>
      <c r="E193" s="152"/>
    </row>
    <row r="194" spans="1:5" ht="16" customHeight="1" x14ac:dyDescent="0.2">
      <c r="A194" s="54"/>
      <c r="B194" s="151"/>
      <c r="C194" s="81"/>
      <c r="D194" s="151"/>
      <c r="E194" s="152"/>
    </row>
    <row r="195" spans="1:5" ht="16" customHeight="1" x14ac:dyDescent="0.2">
      <c r="A195" s="54"/>
      <c r="B195" s="151"/>
      <c r="C195" s="81"/>
      <c r="D195" s="151"/>
      <c r="E195" s="152"/>
    </row>
    <row r="196" spans="1:5" ht="16" customHeight="1" x14ac:dyDescent="0.2">
      <c r="A196" s="54"/>
      <c r="B196" s="151"/>
      <c r="C196" s="81"/>
      <c r="D196" s="151"/>
      <c r="E196" s="152"/>
    </row>
    <row r="197" spans="1:5" ht="16" customHeight="1" x14ac:dyDescent="0.2">
      <c r="A197" s="54"/>
      <c r="B197" s="151"/>
      <c r="C197" s="81"/>
      <c r="D197" s="151"/>
      <c r="E197" s="152"/>
    </row>
    <row r="198" spans="1:5" ht="16" customHeight="1" x14ac:dyDescent="0.2">
      <c r="A198" s="54"/>
      <c r="B198" s="151"/>
      <c r="C198" s="81"/>
      <c r="D198" s="151"/>
      <c r="E198" s="152"/>
    </row>
    <row r="199" spans="1:5" ht="16" customHeight="1" x14ac:dyDescent="0.2">
      <c r="A199" s="54"/>
      <c r="B199" s="151"/>
      <c r="C199" s="81"/>
      <c r="D199" s="151"/>
      <c r="E199" s="152"/>
    </row>
    <row r="200" spans="1:5" ht="16" customHeight="1" x14ac:dyDescent="0.2">
      <c r="A200" s="54"/>
      <c r="B200" s="151"/>
      <c r="C200" s="81"/>
      <c r="D200" s="151"/>
      <c r="E200" s="152"/>
    </row>
    <row r="201" spans="1:5" ht="16" customHeight="1" x14ac:dyDescent="0.2">
      <c r="A201" s="54"/>
      <c r="B201" s="151"/>
      <c r="C201" s="81"/>
      <c r="D201" s="151"/>
      <c r="E201" s="152"/>
    </row>
    <row r="202" spans="1:5" ht="16" customHeight="1" x14ac:dyDescent="0.2">
      <c r="A202" s="54"/>
      <c r="B202" s="151"/>
      <c r="C202" s="81"/>
      <c r="D202" s="151"/>
      <c r="E202" s="152"/>
    </row>
    <row r="203" spans="1:5" ht="16" customHeight="1" x14ac:dyDescent="0.2">
      <c r="A203" s="54"/>
      <c r="B203" s="151"/>
      <c r="C203" s="81"/>
      <c r="D203" s="151"/>
      <c r="E203" s="152"/>
    </row>
    <row r="204" spans="1:5" ht="16" customHeight="1" x14ac:dyDescent="0.2">
      <c r="A204" s="54"/>
      <c r="B204" s="151"/>
      <c r="C204" s="81"/>
      <c r="D204" s="151"/>
      <c r="E204" s="152"/>
    </row>
    <row r="205" spans="1:5" ht="16" customHeight="1" x14ac:dyDescent="0.2">
      <c r="A205" s="54"/>
      <c r="B205" s="151"/>
      <c r="C205" s="81"/>
      <c r="D205" s="151"/>
      <c r="E205" s="152"/>
    </row>
    <row r="206" spans="1:5" ht="16" customHeight="1" x14ac:dyDescent="0.2">
      <c r="A206" s="54"/>
      <c r="B206" s="151"/>
      <c r="C206" s="81"/>
      <c r="D206" s="151"/>
      <c r="E206" s="152"/>
    </row>
    <row r="207" spans="1:5" ht="16" customHeight="1" x14ac:dyDescent="0.2">
      <c r="A207" s="54"/>
      <c r="B207" s="151"/>
      <c r="C207" s="81"/>
      <c r="D207" s="151"/>
      <c r="E207" s="152"/>
    </row>
    <row r="208" spans="1:5" ht="16" customHeight="1" x14ac:dyDescent="0.2">
      <c r="A208" s="54"/>
      <c r="B208" s="151"/>
      <c r="C208" s="81"/>
      <c r="D208" s="151"/>
      <c r="E208" s="152"/>
    </row>
    <row r="209" spans="1:5" ht="16" customHeight="1" x14ac:dyDescent="0.2">
      <c r="A209" s="54"/>
      <c r="B209" s="151"/>
      <c r="C209" s="81"/>
      <c r="D209" s="151"/>
      <c r="E209" s="152"/>
    </row>
    <row r="210" spans="1:5" ht="16" customHeight="1" x14ac:dyDescent="0.2">
      <c r="A210" s="54"/>
      <c r="B210" s="151"/>
      <c r="C210" s="81"/>
      <c r="D210" s="151"/>
      <c r="E210" s="152"/>
    </row>
    <row r="211" spans="1:5" ht="16" customHeight="1" x14ac:dyDescent="0.2">
      <c r="A211" s="54"/>
      <c r="B211" s="151"/>
      <c r="C211" s="81"/>
      <c r="D211" s="151"/>
      <c r="E211" s="152"/>
    </row>
    <row r="212" spans="1:5" ht="16" customHeight="1" x14ac:dyDescent="0.2">
      <c r="A212" s="54"/>
      <c r="B212" s="151"/>
      <c r="C212" s="81"/>
      <c r="D212" s="151"/>
      <c r="E212" s="152"/>
    </row>
    <row r="213" spans="1:5" ht="16" customHeight="1" x14ac:dyDescent="0.2">
      <c r="A213" s="54"/>
      <c r="B213" s="151"/>
      <c r="C213" s="81"/>
      <c r="D213" s="151"/>
      <c r="E213" s="152"/>
    </row>
    <row r="214" spans="1:5" ht="16" customHeight="1" x14ac:dyDescent="0.2">
      <c r="A214" s="54"/>
      <c r="B214" s="151"/>
      <c r="C214" s="81"/>
      <c r="D214" s="151"/>
      <c r="E214" s="152"/>
    </row>
    <row r="215" spans="1:5" ht="16" customHeight="1" x14ac:dyDescent="0.2">
      <c r="A215" s="54"/>
      <c r="B215" s="151"/>
      <c r="C215" s="81"/>
      <c r="D215" s="151"/>
      <c r="E215" s="152"/>
    </row>
    <row r="216" spans="1:5" ht="16" customHeight="1" x14ac:dyDescent="0.2">
      <c r="A216" s="54"/>
      <c r="B216" s="151"/>
      <c r="C216" s="81"/>
      <c r="D216" s="151"/>
      <c r="E216" s="152"/>
    </row>
    <row r="217" spans="1:5" ht="16" customHeight="1" x14ac:dyDescent="0.2">
      <c r="A217" s="54"/>
      <c r="B217" s="151"/>
      <c r="C217" s="81"/>
      <c r="D217" s="151"/>
      <c r="E217" s="152"/>
    </row>
    <row r="218" spans="1:5" ht="16" customHeight="1" x14ac:dyDescent="0.2">
      <c r="A218" s="54"/>
      <c r="B218" s="151"/>
      <c r="C218" s="81"/>
      <c r="D218" s="151"/>
      <c r="E218" s="152"/>
    </row>
    <row r="219" spans="1:5" ht="16" customHeight="1" x14ac:dyDescent="0.2">
      <c r="A219" s="54"/>
      <c r="B219" s="151"/>
      <c r="C219" s="81"/>
      <c r="D219" s="151"/>
      <c r="E219" s="152"/>
    </row>
    <row r="220" spans="1:5" ht="16" customHeight="1" x14ac:dyDescent="0.2">
      <c r="A220" s="54"/>
      <c r="B220" s="151"/>
      <c r="C220" s="81"/>
      <c r="D220" s="151"/>
      <c r="E220" s="152"/>
    </row>
    <row r="221" spans="1:5" ht="16" customHeight="1" x14ac:dyDescent="0.2">
      <c r="A221" s="54"/>
      <c r="B221" s="151"/>
      <c r="C221" s="81"/>
      <c r="D221" s="151"/>
      <c r="E221" s="152"/>
    </row>
    <row r="222" spans="1:5" ht="16" customHeight="1" x14ac:dyDescent="0.2">
      <c r="A222" s="54"/>
      <c r="B222" s="151"/>
      <c r="C222" s="81"/>
      <c r="D222" s="151"/>
      <c r="E222" s="152"/>
    </row>
    <row r="223" spans="1:5" ht="16" customHeight="1" x14ac:dyDescent="0.2">
      <c r="A223" s="54"/>
      <c r="B223" s="151"/>
      <c r="C223" s="81"/>
      <c r="D223" s="151"/>
      <c r="E223" s="152"/>
    </row>
    <row r="224" spans="1:5" ht="16" customHeight="1" x14ac:dyDescent="0.2">
      <c r="A224" s="54"/>
      <c r="B224" s="151"/>
      <c r="C224" s="81"/>
      <c r="D224" s="151"/>
      <c r="E224" s="152"/>
    </row>
    <row r="225" spans="1:5" ht="16" customHeight="1" x14ac:dyDescent="0.2">
      <c r="A225" s="54"/>
      <c r="B225" s="151"/>
      <c r="C225" s="81"/>
      <c r="D225" s="151"/>
      <c r="E225" s="152"/>
    </row>
    <row r="226" spans="1:5" ht="16" customHeight="1" x14ac:dyDescent="0.2">
      <c r="A226" s="54"/>
      <c r="B226" s="151"/>
      <c r="C226" s="81"/>
      <c r="D226" s="151"/>
      <c r="E226" s="152"/>
    </row>
    <row r="227" spans="1:5" ht="16" customHeight="1" x14ac:dyDescent="0.2">
      <c r="A227" s="54"/>
      <c r="B227" s="151"/>
      <c r="C227" s="81"/>
      <c r="D227" s="151"/>
      <c r="E227" s="152"/>
    </row>
    <row r="228" spans="1:5" ht="16" customHeight="1" x14ac:dyDescent="0.2">
      <c r="A228" s="54"/>
      <c r="B228" s="151"/>
      <c r="C228" s="81"/>
      <c r="D228" s="151"/>
      <c r="E228" s="152"/>
    </row>
    <row r="229" spans="1:5" ht="16" customHeight="1" x14ac:dyDescent="0.2">
      <c r="A229" s="54"/>
      <c r="B229" s="151"/>
      <c r="C229" s="81"/>
      <c r="D229" s="151"/>
      <c r="E229" s="152"/>
    </row>
    <row r="230" spans="1:5" ht="16" customHeight="1" x14ac:dyDescent="0.2">
      <c r="A230" s="54"/>
      <c r="B230" s="151"/>
      <c r="C230" s="81"/>
      <c r="D230" s="151"/>
      <c r="E230" s="152"/>
    </row>
    <row r="231" spans="1:5" ht="16" customHeight="1" x14ac:dyDescent="0.2">
      <c r="A231" s="54"/>
      <c r="B231" s="151"/>
      <c r="C231" s="81"/>
      <c r="D231" s="151"/>
      <c r="E231" s="152"/>
    </row>
    <row r="232" spans="1:5" ht="16" customHeight="1" x14ac:dyDescent="0.2">
      <c r="A232" s="54"/>
      <c r="B232" s="151"/>
      <c r="C232" s="81"/>
      <c r="D232" s="151"/>
      <c r="E232" s="152"/>
    </row>
    <row r="233" spans="1:5" ht="16" customHeight="1" x14ac:dyDescent="0.2">
      <c r="A233" s="54"/>
      <c r="B233" s="151"/>
      <c r="C233" s="81"/>
      <c r="D233" s="151"/>
      <c r="E233" s="152"/>
    </row>
    <row r="234" spans="1:5" ht="16" customHeight="1" x14ac:dyDescent="0.2">
      <c r="A234" s="54"/>
      <c r="B234" s="151"/>
      <c r="C234" s="81"/>
      <c r="D234" s="151"/>
      <c r="E234" s="152"/>
    </row>
    <row r="235" spans="1:5" ht="16" customHeight="1" x14ac:dyDescent="0.2">
      <c r="A235" s="54"/>
      <c r="B235" s="151"/>
      <c r="C235" s="81"/>
      <c r="D235" s="151"/>
      <c r="E235" s="152"/>
    </row>
    <row r="236" spans="1:5" ht="16" customHeight="1" x14ac:dyDescent="0.2">
      <c r="A236" s="82"/>
      <c r="B236" s="153"/>
      <c r="C236" s="84"/>
      <c r="D236" s="153"/>
      <c r="E236" s="154"/>
    </row>
  </sheetData>
  <mergeCells count="1"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238"/>
  <sheetViews>
    <sheetView showGridLines="0" workbookViewId="0">
      <selection activeCell="A3" sqref="A3"/>
    </sheetView>
  </sheetViews>
  <sheetFormatPr baseColWidth="10" defaultColWidth="9.1640625" defaultRowHeight="12" customHeight="1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42.16406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35"/>
      <c r="B1" s="36"/>
      <c r="C1" s="37"/>
      <c r="D1" s="38"/>
      <c r="E1" s="24"/>
    </row>
    <row r="2" spans="1:5" ht="15" customHeight="1" x14ac:dyDescent="0.2">
      <c r="A2" s="179" t="s">
        <v>787</v>
      </c>
      <c r="B2" s="180"/>
      <c r="C2" s="180"/>
      <c r="D2" s="180"/>
      <c r="E2" s="180"/>
    </row>
    <row r="3" spans="1:5" ht="18" customHeight="1" x14ac:dyDescent="0.2">
      <c r="A3" s="20"/>
      <c r="B3" s="21"/>
      <c r="C3" s="21"/>
      <c r="D3" s="21"/>
      <c r="E3" s="21"/>
    </row>
    <row r="4" spans="1:5" ht="14" customHeight="1" x14ac:dyDescent="0.2">
      <c r="A4" s="49"/>
      <c r="B4" s="50" t="s">
        <v>8</v>
      </c>
      <c r="C4" s="51">
        <f>SUM(C7:C8)</f>
        <v>0</v>
      </c>
      <c r="D4" s="52"/>
      <c r="E4" s="53"/>
    </row>
    <row r="5" spans="1:5" ht="13" customHeight="1" thickBot="1" x14ac:dyDescent="0.25">
      <c r="A5" s="54"/>
      <c r="B5" s="66" t="s">
        <v>9</v>
      </c>
      <c r="C5" s="67"/>
      <c r="D5" s="68"/>
      <c r="E5" s="69"/>
    </row>
    <row r="6" spans="1:5" ht="21" customHeight="1" x14ac:dyDescent="0.2">
      <c r="A6" s="49"/>
      <c r="B6" s="70" t="s">
        <v>10</v>
      </c>
      <c r="C6" s="71" t="s">
        <v>11</v>
      </c>
      <c r="D6" s="72" t="s">
        <v>12</v>
      </c>
      <c r="E6" s="73" t="s">
        <v>13</v>
      </c>
    </row>
    <row r="7" spans="1:5" ht="31" customHeight="1" x14ac:dyDescent="0.2">
      <c r="A7" s="59"/>
      <c r="B7" s="74"/>
      <c r="C7" s="75"/>
      <c r="D7" s="76"/>
      <c r="E7" s="77"/>
    </row>
    <row r="8" spans="1:5" ht="31" customHeight="1" x14ac:dyDescent="0.2">
      <c r="A8" s="59"/>
      <c r="B8" s="74"/>
      <c r="C8" s="75"/>
      <c r="D8" s="76"/>
      <c r="E8" s="77"/>
    </row>
    <row r="9" spans="1:5" ht="16" customHeight="1" x14ac:dyDescent="0.2">
      <c r="A9" s="54"/>
      <c r="B9" s="80"/>
      <c r="C9" s="81"/>
      <c r="D9" s="80"/>
      <c r="E9" s="79"/>
    </row>
    <row r="10" spans="1:5" ht="16" customHeight="1" x14ac:dyDescent="0.2">
      <c r="A10" s="54"/>
      <c r="B10" s="80"/>
      <c r="C10" s="81"/>
      <c r="D10" s="80"/>
      <c r="E10" s="79"/>
    </row>
    <row r="11" spans="1:5" ht="16" customHeight="1" x14ac:dyDescent="0.2">
      <c r="A11" s="54"/>
      <c r="B11" s="80"/>
      <c r="C11" s="81"/>
      <c r="D11" s="80"/>
      <c r="E11" s="79"/>
    </row>
    <row r="12" spans="1:5" ht="16" customHeight="1" x14ac:dyDescent="0.2">
      <c r="A12" s="54"/>
      <c r="B12" s="80"/>
      <c r="C12" s="81"/>
      <c r="D12" s="80"/>
      <c r="E12" s="79"/>
    </row>
    <row r="13" spans="1:5" ht="16" customHeight="1" x14ac:dyDescent="0.2">
      <c r="A13" s="54"/>
      <c r="B13" s="80"/>
      <c r="C13" s="81"/>
      <c r="D13" s="80"/>
      <c r="E13" s="79"/>
    </row>
    <row r="14" spans="1:5" ht="16" customHeight="1" x14ac:dyDescent="0.2">
      <c r="A14" s="54"/>
      <c r="B14" s="80"/>
      <c r="C14" s="81"/>
      <c r="D14" s="80"/>
      <c r="E14" s="79"/>
    </row>
    <row r="15" spans="1:5" ht="16" customHeight="1" x14ac:dyDescent="0.2">
      <c r="A15" s="54"/>
      <c r="B15" s="80"/>
      <c r="C15" s="81"/>
      <c r="D15" s="80"/>
      <c r="E15" s="79"/>
    </row>
    <row r="16" spans="1:5" ht="16" customHeight="1" x14ac:dyDescent="0.2">
      <c r="A16" s="54"/>
      <c r="B16" s="80"/>
      <c r="C16" s="81"/>
      <c r="D16" s="80"/>
      <c r="E16" s="79"/>
    </row>
    <row r="17" spans="1:5" ht="16" customHeight="1" x14ac:dyDescent="0.2">
      <c r="A17" s="54"/>
      <c r="B17" s="80"/>
      <c r="C17" s="81"/>
      <c r="D17" s="80"/>
      <c r="E17" s="79"/>
    </row>
    <row r="18" spans="1:5" ht="16" customHeight="1" x14ac:dyDescent="0.2">
      <c r="A18" s="54"/>
      <c r="B18" s="80"/>
      <c r="C18" s="81"/>
      <c r="D18" s="80"/>
      <c r="E18" s="79"/>
    </row>
    <row r="19" spans="1:5" ht="16" customHeight="1" x14ac:dyDescent="0.2">
      <c r="A19" s="54"/>
      <c r="B19" s="80"/>
      <c r="C19" s="81"/>
      <c r="D19" s="80"/>
      <c r="E19" s="79"/>
    </row>
    <row r="20" spans="1:5" ht="16" customHeight="1" x14ac:dyDescent="0.2">
      <c r="A20" s="54"/>
      <c r="B20" s="80"/>
      <c r="C20" s="81"/>
      <c r="D20" s="80"/>
      <c r="E20" s="79"/>
    </row>
    <row r="21" spans="1:5" ht="16" customHeight="1" x14ac:dyDescent="0.2">
      <c r="A21" s="54"/>
      <c r="B21" s="80"/>
      <c r="C21" s="81"/>
      <c r="D21" s="80"/>
      <c r="E21" s="79"/>
    </row>
    <row r="22" spans="1:5" ht="16" customHeight="1" x14ac:dyDescent="0.2">
      <c r="A22" s="54"/>
      <c r="B22" s="80"/>
      <c r="C22" s="81"/>
      <c r="D22" s="80"/>
      <c r="E22" s="79"/>
    </row>
    <row r="23" spans="1:5" ht="16" customHeight="1" x14ac:dyDescent="0.2">
      <c r="A23" s="54"/>
      <c r="B23" s="80"/>
      <c r="C23" s="81"/>
      <c r="D23" s="80"/>
      <c r="E23" s="79"/>
    </row>
    <row r="24" spans="1:5" ht="16" customHeight="1" x14ac:dyDescent="0.2">
      <c r="A24" s="54"/>
      <c r="B24" s="80"/>
      <c r="C24" s="81"/>
      <c r="D24" s="80"/>
      <c r="E24" s="79"/>
    </row>
    <row r="25" spans="1:5" ht="16" customHeight="1" x14ac:dyDescent="0.2">
      <c r="A25" s="54"/>
      <c r="B25" s="80"/>
      <c r="C25" s="81"/>
      <c r="D25" s="80"/>
      <c r="E25" s="79"/>
    </row>
    <row r="26" spans="1:5" ht="16" customHeight="1" x14ac:dyDescent="0.2">
      <c r="A26" s="54"/>
      <c r="B26" s="80"/>
      <c r="C26" s="81"/>
      <c r="D26" s="80"/>
      <c r="E26" s="79"/>
    </row>
    <row r="27" spans="1:5" ht="16" customHeight="1" x14ac:dyDescent="0.2">
      <c r="A27" s="54"/>
      <c r="B27" s="80"/>
      <c r="C27" s="81"/>
      <c r="D27" s="80"/>
      <c r="E27" s="79"/>
    </row>
    <row r="28" spans="1:5" ht="16" customHeight="1" x14ac:dyDescent="0.2">
      <c r="A28" s="54"/>
      <c r="B28" s="80"/>
      <c r="C28" s="81"/>
      <c r="D28" s="80"/>
      <c r="E28" s="79"/>
    </row>
    <row r="29" spans="1:5" ht="16" customHeight="1" x14ac:dyDescent="0.2">
      <c r="A29" s="54"/>
      <c r="B29" s="80"/>
      <c r="C29" s="81"/>
      <c r="D29" s="80"/>
      <c r="E29" s="79"/>
    </row>
    <row r="30" spans="1:5" ht="16" customHeight="1" x14ac:dyDescent="0.2">
      <c r="A30" s="54"/>
      <c r="B30" s="80"/>
      <c r="C30" s="81"/>
      <c r="D30" s="80"/>
      <c r="E30" s="79"/>
    </row>
    <row r="31" spans="1:5" ht="16" customHeight="1" x14ac:dyDescent="0.2">
      <c r="A31" s="54"/>
      <c r="B31" s="80"/>
      <c r="C31" s="81"/>
      <c r="D31" s="80"/>
      <c r="E31" s="79"/>
    </row>
    <row r="32" spans="1:5" ht="16" customHeight="1" x14ac:dyDescent="0.2">
      <c r="A32" s="54"/>
      <c r="B32" s="80"/>
      <c r="C32" s="81"/>
      <c r="D32" s="80"/>
      <c r="E32" s="79"/>
    </row>
    <row r="33" spans="1:5" ht="16" customHeight="1" x14ac:dyDescent="0.2">
      <c r="A33" s="54"/>
      <c r="B33" s="80"/>
      <c r="C33" s="81"/>
      <c r="D33" s="80"/>
      <c r="E33" s="79"/>
    </row>
    <row r="34" spans="1:5" ht="16" customHeight="1" x14ac:dyDescent="0.2">
      <c r="A34" s="54"/>
      <c r="B34" s="80"/>
      <c r="C34" s="81"/>
      <c r="D34" s="80"/>
      <c r="E34" s="79"/>
    </row>
    <row r="35" spans="1:5" ht="16" customHeight="1" x14ac:dyDescent="0.2">
      <c r="A35" s="54"/>
      <c r="B35" s="80"/>
      <c r="C35" s="81"/>
      <c r="D35" s="80"/>
      <c r="E35" s="79"/>
    </row>
    <row r="36" spans="1:5" ht="16" customHeight="1" x14ac:dyDescent="0.2">
      <c r="A36" s="54"/>
      <c r="B36" s="80"/>
      <c r="C36" s="81"/>
      <c r="D36" s="80"/>
      <c r="E36" s="79"/>
    </row>
    <row r="37" spans="1:5" ht="16" customHeight="1" x14ac:dyDescent="0.2">
      <c r="A37" s="54"/>
      <c r="B37" s="80"/>
      <c r="C37" s="81"/>
      <c r="D37" s="80"/>
      <c r="E37" s="79"/>
    </row>
    <row r="38" spans="1:5" ht="16" customHeight="1" x14ac:dyDescent="0.2">
      <c r="A38" s="54"/>
      <c r="B38" s="80"/>
      <c r="C38" s="81"/>
      <c r="D38" s="80"/>
      <c r="E38" s="79"/>
    </row>
    <row r="39" spans="1:5" ht="16" customHeight="1" x14ac:dyDescent="0.2">
      <c r="A39" s="54"/>
      <c r="B39" s="80"/>
      <c r="C39" s="81"/>
      <c r="D39" s="80"/>
      <c r="E39" s="79"/>
    </row>
    <row r="40" spans="1:5" ht="16" customHeight="1" x14ac:dyDescent="0.2">
      <c r="A40" s="54"/>
      <c r="B40" s="80"/>
      <c r="C40" s="81"/>
      <c r="D40" s="80"/>
      <c r="E40" s="79"/>
    </row>
    <row r="41" spans="1:5" ht="16" customHeight="1" x14ac:dyDescent="0.2">
      <c r="A41" s="54"/>
      <c r="B41" s="80"/>
      <c r="C41" s="81"/>
      <c r="D41" s="80"/>
      <c r="E41" s="79"/>
    </row>
    <row r="42" spans="1:5" ht="16" customHeight="1" x14ac:dyDescent="0.2">
      <c r="A42" s="54"/>
      <c r="B42" s="80"/>
      <c r="C42" s="81"/>
      <c r="D42" s="80"/>
      <c r="E42" s="79"/>
    </row>
    <row r="43" spans="1:5" ht="16" customHeight="1" x14ac:dyDescent="0.2">
      <c r="A43" s="54"/>
      <c r="B43" s="80"/>
      <c r="C43" s="81"/>
      <c r="D43" s="80"/>
      <c r="E43" s="79"/>
    </row>
    <row r="44" spans="1:5" ht="16" customHeight="1" x14ac:dyDescent="0.2">
      <c r="A44" s="54"/>
      <c r="B44" s="80"/>
      <c r="C44" s="81"/>
      <c r="D44" s="80"/>
      <c r="E44" s="79"/>
    </row>
    <row r="45" spans="1:5" ht="16" customHeight="1" x14ac:dyDescent="0.2">
      <c r="A45" s="54"/>
      <c r="B45" s="80"/>
      <c r="C45" s="81"/>
      <c r="D45" s="80"/>
      <c r="E45" s="79"/>
    </row>
    <row r="46" spans="1:5" ht="16" customHeight="1" x14ac:dyDescent="0.2">
      <c r="A46" s="54"/>
      <c r="B46" s="80"/>
      <c r="C46" s="81"/>
      <c r="D46" s="80"/>
      <c r="E46" s="79"/>
    </row>
    <row r="47" spans="1:5" ht="16" customHeight="1" x14ac:dyDescent="0.2">
      <c r="A47" s="54"/>
      <c r="B47" s="80"/>
      <c r="C47" s="81"/>
      <c r="D47" s="80"/>
      <c r="E47" s="79"/>
    </row>
    <row r="48" spans="1:5" ht="16" customHeight="1" x14ac:dyDescent="0.2">
      <c r="A48" s="54"/>
      <c r="B48" s="80"/>
      <c r="C48" s="81"/>
      <c r="D48" s="80"/>
      <c r="E48" s="79"/>
    </row>
    <row r="49" spans="1:5" ht="16" customHeight="1" x14ac:dyDescent="0.2">
      <c r="A49" s="54"/>
      <c r="B49" s="80"/>
      <c r="C49" s="81"/>
      <c r="D49" s="80"/>
      <c r="E49" s="79"/>
    </row>
    <row r="50" spans="1:5" ht="16" customHeight="1" x14ac:dyDescent="0.2">
      <c r="A50" s="54"/>
      <c r="B50" s="80"/>
      <c r="C50" s="81"/>
      <c r="D50" s="80"/>
      <c r="E50" s="79"/>
    </row>
    <row r="51" spans="1:5" ht="16" customHeight="1" x14ac:dyDescent="0.2">
      <c r="A51" s="54"/>
      <c r="B51" s="80"/>
      <c r="C51" s="81"/>
      <c r="D51" s="80"/>
      <c r="E51" s="79"/>
    </row>
    <row r="52" spans="1:5" ht="16" customHeight="1" x14ac:dyDescent="0.2">
      <c r="A52" s="54"/>
      <c r="B52" s="80"/>
      <c r="C52" s="81"/>
      <c r="D52" s="80"/>
      <c r="E52" s="79"/>
    </row>
    <row r="53" spans="1:5" ht="16" customHeight="1" x14ac:dyDescent="0.2">
      <c r="A53" s="54"/>
      <c r="B53" s="80"/>
      <c r="C53" s="81"/>
      <c r="D53" s="80"/>
      <c r="E53" s="79"/>
    </row>
    <row r="54" spans="1:5" ht="16" customHeight="1" x14ac:dyDescent="0.2">
      <c r="A54" s="54"/>
      <c r="B54" s="80"/>
      <c r="C54" s="81"/>
      <c r="D54" s="80"/>
      <c r="E54" s="79"/>
    </row>
    <row r="55" spans="1:5" ht="16" customHeight="1" x14ac:dyDescent="0.2">
      <c r="A55" s="54"/>
      <c r="B55" s="80"/>
      <c r="C55" s="81"/>
      <c r="D55" s="80"/>
      <c r="E55" s="79"/>
    </row>
    <row r="56" spans="1:5" ht="16" customHeight="1" x14ac:dyDescent="0.2">
      <c r="A56" s="54"/>
      <c r="B56" s="80"/>
      <c r="C56" s="81"/>
      <c r="D56" s="80"/>
      <c r="E56" s="79"/>
    </row>
    <row r="57" spans="1:5" ht="16" customHeight="1" x14ac:dyDescent="0.2">
      <c r="A57" s="54"/>
      <c r="B57" s="80"/>
      <c r="C57" s="81"/>
      <c r="D57" s="80"/>
      <c r="E57" s="79"/>
    </row>
    <row r="58" spans="1:5" ht="16" customHeight="1" x14ac:dyDescent="0.2">
      <c r="A58" s="54"/>
      <c r="B58" s="80"/>
      <c r="C58" s="81"/>
      <c r="D58" s="80"/>
      <c r="E58" s="79"/>
    </row>
    <row r="59" spans="1:5" ht="16" customHeight="1" x14ac:dyDescent="0.2">
      <c r="A59" s="54"/>
      <c r="B59" s="80"/>
      <c r="C59" s="81"/>
      <c r="D59" s="80"/>
      <c r="E59" s="79"/>
    </row>
    <row r="60" spans="1:5" ht="16" customHeight="1" x14ac:dyDescent="0.2">
      <c r="A60" s="54"/>
      <c r="B60" s="80"/>
      <c r="C60" s="81"/>
      <c r="D60" s="80"/>
      <c r="E60" s="79"/>
    </row>
    <row r="61" spans="1:5" ht="16" customHeight="1" x14ac:dyDescent="0.2">
      <c r="A61" s="54"/>
      <c r="B61" s="80"/>
      <c r="C61" s="81"/>
      <c r="D61" s="80"/>
      <c r="E61" s="79"/>
    </row>
    <row r="62" spans="1:5" ht="16" customHeight="1" x14ac:dyDescent="0.2">
      <c r="A62" s="54"/>
      <c r="B62" s="80"/>
      <c r="C62" s="81"/>
      <c r="D62" s="80"/>
      <c r="E62" s="79"/>
    </row>
    <row r="63" spans="1:5" ht="16" customHeight="1" x14ac:dyDescent="0.2">
      <c r="A63" s="54"/>
      <c r="B63" s="80"/>
      <c r="C63" s="81"/>
      <c r="D63" s="80"/>
      <c r="E63" s="79"/>
    </row>
    <row r="64" spans="1:5" ht="16" customHeight="1" x14ac:dyDescent="0.2">
      <c r="A64" s="54"/>
      <c r="B64" s="80"/>
      <c r="C64" s="81"/>
      <c r="D64" s="80"/>
      <c r="E64" s="79"/>
    </row>
    <row r="65" spans="1:5" ht="16" customHeight="1" x14ac:dyDescent="0.2">
      <c r="A65" s="54"/>
      <c r="B65" s="80"/>
      <c r="C65" s="81"/>
      <c r="D65" s="80"/>
      <c r="E65" s="79"/>
    </row>
    <row r="66" spans="1:5" ht="16" customHeight="1" x14ac:dyDescent="0.2">
      <c r="A66" s="54"/>
      <c r="B66" s="80"/>
      <c r="C66" s="81"/>
      <c r="D66" s="80"/>
      <c r="E66" s="79"/>
    </row>
    <row r="67" spans="1:5" ht="16" customHeight="1" x14ac:dyDescent="0.2">
      <c r="A67" s="54"/>
      <c r="B67" s="80"/>
      <c r="C67" s="81"/>
      <c r="D67" s="80"/>
      <c r="E67" s="79"/>
    </row>
    <row r="68" spans="1:5" ht="16" customHeight="1" x14ac:dyDescent="0.2">
      <c r="A68" s="54"/>
      <c r="B68" s="80"/>
      <c r="C68" s="81"/>
      <c r="D68" s="80"/>
      <c r="E68" s="79"/>
    </row>
    <row r="69" spans="1:5" ht="16" customHeight="1" x14ac:dyDescent="0.2">
      <c r="A69" s="54"/>
      <c r="B69" s="80"/>
      <c r="C69" s="81"/>
      <c r="D69" s="80"/>
      <c r="E69" s="79"/>
    </row>
    <row r="70" spans="1:5" ht="16" customHeight="1" x14ac:dyDescent="0.2">
      <c r="A70" s="54"/>
      <c r="B70" s="80"/>
      <c r="C70" s="81"/>
      <c r="D70" s="80"/>
      <c r="E70" s="79"/>
    </row>
    <row r="71" spans="1:5" ht="16" customHeight="1" x14ac:dyDescent="0.2">
      <c r="A71" s="54"/>
      <c r="B71" s="80"/>
      <c r="C71" s="81"/>
      <c r="D71" s="80"/>
      <c r="E71" s="79"/>
    </row>
    <row r="72" spans="1:5" ht="16" customHeight="1" x14ac:dyDescent="0.2">
      <c r="A72" s="54"/>
      <c r="B72" s="80"/>
      <c r="C72" s="81"/>
      <c r="D72" s="80"/>
      <c r="E72" s="79"/>
    </row>
    <row r="73" spans="1:5" ht="16" customHeight="1" x14ac:dyDescent="0.2">
      <c r="A73" s="54"/>
      <c r="B73" s="80"/>
      <c r="C73" s="81"/>
      <c r="D73" s="80"/>
      <c r="E73" s="79"/>
    </row>
    <row r="74" spans="1:5" ht="16" customHeight="1" x14ac:dyDescent="0.2">
      <c r="A74" s="54"/>
      <c r="B74" s="80"/>
      <c r="C74" s="81"/>
      <c r="D74" s="80"/>
      <c r="E74" s="79"/>
    </row>
    <row r="75" spans="1:5" ht="16" customHeight="1" x14ac:dyDescent="0.2">
      <c r="A75" s="54"/>
      <c r="B75" s="80"/>
      <c r="C75" s="81"/>
      <c r="D75" s="80"/>
      <c r="E75" s="79"/>
    </row>
    <row r="76" spans="1:5" ht="16" customHeight="1" x14ac:dyDescent="0.2">
      <c r="A76" s="54"/>
      <c r="B76" s="80"/>
      <c r="C76" s="81"/>
      <c r="D76" s="80"/>
      <c r="E76" s="79"/>
    </row>
    <row r="77" spans="1:5" ht="16" customHeight="1" x14ac:dyDescent="0.2">
      <c r="A77" s="54"/>
      <c r="B77" s="80"/>
      <c r="C77" s="81"/>
      <c r="D77" s="80"/>
      <c r="E77" s="79"/>
    </row>
    <row r="78" spans="1:5" ht="16" customHeight="1" x14ac:dyDescent="0.2">
      <c r="A78" s="54"/>
      <c r="B78" s="80"/>
      <c r="C78" s="81"/>
      <c r="D78" s="80"/>
      <c r="E78" s="79"/>
    </row>
    <row r="79" spans="1:5" ht="16" customHeight="1" x14ac:dyDescent="0.2">
      <c r="A79" s="54"/>
      <c r="B79" s="80"/>
      <c r="C79" s="81"/>
      <c r="D79" s="80"/>
      <c r="E79" s="79"/>
    </row>
    <row r="80" spans="1:5" ht="16" customHeight="1" x14ac:dyDescent="0.2">
      <c r="A80" s="54"/>
      <c r="B80" s="80"/>
      <c r="C80" s="81"/>
      <c r="D80" s="80"/>
      <c r="E80" s="79"/>
    </row>
    <row r="81" spans="1:5" ht="16" customHeight="1" x14ac:dyDescent="0.2">
      <c r="A81" s="54"/>
      <c r="B81" s="80"/>
      <c r="C81" s="81"/>
      <c r="D81" s="80"/>
      <c r="E81" s="79"/>
    </row>
    <row r="82" spans="1:5" ht="16" customHeight="1" x14ac:dyDescent="0.2">
      <c r="A82" s="54"/>
      <c r="B82" s="80"/>
      <c r="C82" s="81"/>
      <c r="D82" s="80"/>
      <c r="E82" s="79"/>
    </row>
    <row r="83" spans="1:5" ht="16" customHeight="1" x14ac:dyDescent="0.2">
      <c r="A83" s="54"/>
      <c r="B83" s="80"/>
      <c r="C83" s="81"/>
      <c r="D83" s="80"/>
      <c r="E83" s="79"/>
    </row>
    <row r="84" spans="1:5" ht="16" customHeight="1" x14ac:dyDescent="0.2">
      <c r="A84" s="54"/>
      <c r="B84" s="80"/>
      <c r="C84" s="81"/>
      <c r="D84" s="80"/>
      <c r="E84" s="79"/>
    </row>
    <row r="85" spans="1:5" ht="16" customHeight="1" x14ac:dyDescent="0.2">
      <c r="A85" s="54"/>
      <c r="B85" s="80"/>
      <c r="C85" s="81"/>
      <c r="D85" s="80"/>
      <c r="E85" s="79"/>
    </row>
    <row r="86" spans="1:5" ht="16" customHeight="1" x14ac:dyDescent="0.2">
      <c r="A86" s="54"/>
      <c r="B86" s="80"/>
      <c r="C86" s="81"/>
      <c r="D86" s="80"/>
      <c r="E86" s="79"/>
    </row>
    <row r="87" spans="1:5" ht="16" customHeight="1" x14ac:dyDescent="0.2">
      <c r="A87" s="54"/>
      <c r="B87" s="80"/>
      <c r="C87" s="81"/>
      <c r="D87" s="80"/>
      <c r="E87" s="79"/>
    </row>
    <row r="88" spans="1:5" ht="16" customHeight="1" x14ac:dyDescent="0.2">
      <c r="A88" s="54"/>
      <c r="B88" s="80"/>
      <c r="C88" s="81"/>
      <c r="D88" s="80"/>
      <c r="E88" s="79"/>
    </row>
    <row r="89" spans="1:5" ht="16" customHeight="1" x14ac:dyDescent="0.2">
      <c r="A89" s="54"/>
      <c r="B89" s="80"/>
      <c r="C89" s="81"/>
      <c r="D89" s="80"/>
      <c r="E89" s="79"/>
    </row>
    <row r="90" spans="1:5" ht="16" customHeight="1" x14ac:dyDescent="0.2">
      <c r="A90" s="54"/>
      <c r="B90" s="80"/>
      <c r="C90" s="81"/>
      <c r="D90" s="80"/>
      <c r="E90" s="79"/>
    </row>
    <row r="91" spans="1:5" ht="16" customHeight="1" x14ac:dyDescent="0.2">
      <c r="A91" s="54"/>
      <c r="B91" s="80"/>
      <c r="C91" s="81"/>
      <c r="D91" s="80"/>
      <c r="E91" s="79"/>
    </row>
    <row r="92" spans="1:5" ht="16" customHeight="1" x14ac:dyDescent="0.2">
      <c r="A92" s="54"/>
      <c r="B92" s="80"/>
      <c r="C92" s="81"/>
      <c r="D92" s="80"/>
      <c r="E92" s="79"/>
    </row>
    <row r="93" spans="1:5" ht="16" customHeight="1" x14ac:dyDescent="0.2">
      <c r="A93" s="54"/>
      <c r="B93" s="80"/>
      <c r="C93" s="81"/>
      <c r="D93" s="80"/>
      <c r="E93" s="79"/>
    </row>
    <row r="94" spans="1:5" ht="16" customHeight="1" x14ac:dyDescent="0.2">
      <c r="A94" s="54"/>
      <c r="B94" s="80"/>
      <c r="C94" s="81"/>
      <c r="D94" s="80"/>
      <c r="E94" s="79"/>
    </row>
    <row r="95" spans="1:5" ht="16" customHeight="1" x14ac:dyDescent="0.2">
      <c r="A95" s="54"/>
      <c r="B95" s="80"/>
      <c r="C95" s="81"/>
      <c r="D95" s="80"/>
      <c r="E95" s="79"/>
    </row>
    <row r="96" spans="1:5" ht="16" customHeight="1" x14ac:dyDescent="0.2">
      <c r="A96" s="54"/>
      <c r="B96" s="80"/>
      <c r="C96" s="81"/>
      <c r="D96" s="80"/>
      <c r="E96" s="79"/>
    </row>
    <row r="97" spans="1:5" ht="16" customHeight="1" x14ac:dyDescent="0.2">
      <c r="A97" s="54"/>
      <c r="B97" s="80"/>
      <c r="C97" s="81"/>
      <c r="D97" s="80"/>
      <c r="E97" s="79"/>
    </row>
    <row r="98" spans="1:5" ht="16" customHeight="1" x14ac:dyDescent="0.2">
      <c r="A98" s="54"/>
      <c r="B98" s="80"/>
      <c r="C98" s="81"/>
      <c r="D98" s="80"/>
      <c r="E98" s="79"/>
    </row>
    <row r="99" spans="1:5" ht="16" customHeight="1" x14ac:dyDescent="0.2">
      <c r="A99" s="54"/>
      <c r="B99" s="80"/>
      <c r="C99" s="81"/>
      <c r="D99" s="80"/>
      <c r="E99" s="79"/>
    </row>
    <row r="100" spans="1:5" ht="16" customHeight="1" x14ac:dyDescent="0.2">
      <c r="A100" s="54"/>
      <c r="B100" s="80"/>
      <c r="C100" s="81"/>
      <c r="D100" s="80"/>
      <c r="E100" s="79"/>
    </row>
    <row r="101" spans="1:5" ht="16" customHeight="1" x14ac:dyDescent="0.2">
      <c r="A101" s="54"/>
      <c r="B101" s="80"/>
      <c r="C101" s="81"/>
      <c r="D101" s="80"/>
      <c r="E101" s="79"/>
    </row>
    <row r="102" spans="1:5" ht="16" customHeight="1" x14ac:dyDescent="0.2">
      <c r="A102" s="54"/>
      <c r="B102" s="80"/>
      <c r="C102" s="81"/>
      <c r="D102" s="80"/>
      <c r="E102" s="79"/>
    </row>
    <row r="103" spans="1:5" ht="16" customHeight="1" x14ac:dyDescent="0.2">
      <c r="A103" s="54"/>
      <c r="B103" s="80"/>
      <c r="C103" s="81"/>
      <c r="D103" s="80"/>
      <c r="E103" s="79"/>
    </row>
    <row r="104" spans="1:5" ht="16" customHeight="1" x14ac:dyDescent="0.2">
      <c r="A104" s="54"/>
      <c r="B104" s="80"/>
      <c r="C104" s="81"/>
      <c r="D104" s="80"/>
      <c r="E104" s="79"/>
    </row>
    <row r="105" spans="1:5" ht="16" customHeight="1" x14ac:dyDescent="0.2">
      <c r="A105" s="54"/>
      <c r="B105" s="80"/>
      <c r="C105" s="81"/>
      <c r="D105" s="80"/>
      <c r="E105" s="79"/>
    </row>
    <row r="106" spans="1:5" ht="16" customHeight="1" x14ac:dyDescent="0.2">
      <c r="A106" s="54"/>
      <c r="B106" s="80"/>
      <c r="C106" s="81"/>
      <c r="D106" s="80"/>
      <c r="E106" s="79"/>
    </row>
    <row r="107" spans="1:5" ht="16" customHeight="1" x14ac:dyDescent="0.2">
      <c r="A107" s="54"/>
      <c r="B107" s="80"/>
      <c r="C107" s="81"/>
      <c r="D107" s="80"/>
      <c r="E107" s="79"/>
    </row>
    <row r="108" spans="1:5" ht="16" customHeight="1" x14ac:dyDescent="0.2">
      <c r="A108" s="54"/>
      <c r="B108" s="80"/>
      <c r="C108" s="81"/>
      <c r="D108" s="80"/>
      <c r="E108" s="79"/>
    </row>
    <row r="109" spans="1:5" ht="16" customHeight="1" x14ac:dyDescent="0.2">
      <c r="A109" s="54"/>
      <c r="B109" s="80"/>
      <c r="C109" s="81"/>
      <c r="D109" s="80"/>
      <c r="E109" s="79"/>
    </row>
    <row r="110" spans="1:5" ht="16" customHeight="1" x14ac:dyDescent="0.2">
      <c r="A110" s="54"/>
      <c r="B110" s="80"/>
      <c r="C110" s="81"/>
      <c r="D110" s="80"/>
      <c r="E110" s="79"/>
    </row>
    <row r="111" spans="1:5" ht="16" customHeight="1" x14ac:dyDescent="0.2">
      <c r="A111" s="54"/>
      <c r="B111" s="80"/>
      <c r="C111" s="81"/>
      <c r="D111" s="80"/>
      <c r="E111" s="79"/>
    </row>
    <row r="112" spans="1:5" ht="16" customHeight="1" x14ac:dyDescent="0.2">
      <c r="A112" s="54"/>
      <c r="B112" s="80"/>
      <c r="C112" s="81"/>
      <c r="D112" s="80"/>
      <c r="E112" s="79"/>
    </row>
    <row r="113" spans="1:5" ht="16" customHeight="1" x14ac:dyDescent="0.2">
      <c r="A113" s="54"/>
      <c r="B113" s="80"/>
      <c r="C113" s="81"/>
      <c r="D113" s="80"/>
      <c r="E113" s="79"/>
    </row>
    <row r="114" spans="1:5" ht="16" customHeight="1" x14ac:dyDescent="0.2">
      <c r="A114" s="54"/>
      <c r="B114" s="80"/>
      <c r="C114" s="81"/>
      <c r="D114" s="80"/>
      <c r="E114" s="79"/>
    </row>
    <row r="115" spans="1:5" ht="16" customHeight="1" x14ac:dyDescent="0.2">
      <c r="A115" s="54"/>
      <c r="B115" s="80"/>
      <c r="C115" s="81"/>
      <c r="D115" s="80"/>
      <c r="E115" s="79"/>
    </row>
    <row r="116" spans="1:5" ht="16" customHeight="1" x14ac:dyDescent="0.2">
      <c r="A116" s="54"/>
      <c r="B116" s="80"/>
      <c r="C116" s="81"/>
      <c r="D116" s="80"/>
      <c r="E116" s="79"/>
    </row>
    <row r="117" spans="1:5" ht="16" customHeight="1" x14ac:dyDescent="0.2">
      <c r="A117" s="54"/>
      <c r="B117" s="80"/>
      <c r="C117" s="81"/>
      <c r="D117" s="80"/>
      <c r="E117" s="79"/>
    </row>
    <row r="118" spans="1:5" ht="16" customHeight="1" x14ac:dyDescent="0.2">
      <c r="A118" s="54"/>
      <c r="B118" s="80"/>
      <c r="C118" s="81"/>
      <c r="D118" s="80"/>
      <c r="E118" s="79"/>
    </row>
    <row r="119" spans="1:5" ht="16" customHeight="1" x14ac:dyDescent="0.2">
      <c r="A119" s="54"/>
      <c r="B119" s="80"/>
      <c r="C119" s="81"/>
      <c r="D119" s="80"/>
      <c r="E119" s="79"/>
    </row>
    <row r="120" spans="1:5" ht="16" customHeight="1" x14ac:dyDescent="0.2">
      <c r="A120" s="54"/>
      <c r="B120" s="80"/>
      <c r="C120" s="81"/>
      <c r="D120" s="80"/>
      <c r="E120" s="79"/>
    </row>
    <row r="121" spans="1:5" ht="16" customHeight="1" x14ac:dyDescent="0.2">
      <c r="A121" s="54"/>
      <c r="B121" s="80"/>
      <c r="C121" s="81"/>
      <c r="D121" s="80"/>
      <c r="E121" s="79"/>
    </row>
    <row r="122" spans="1:5" ht="16" customHeight="1" x14ac:dyDescent="0.2">
      <c r="A122" s="54"/>
      <c r="B122" s="80"/>
      <c r="C122" s="81"/>
      <c r="D122" s="80"/>
      <c r="E122" s="79"/>
    </row>
    <row r="123" spans="1:5" ht="16" customHeight="1" x14ac:dyDescent="0.2">
      <c r="A123" s="54"/>
      <c r="B123" s="80"/>
      <c r="C123" s="81"/>
      <c r="D123" s="80"/>
      <c r="E123" s="79"/>
    </row>
    <row r="124" spans="1:5" ht="16" customHeight="1" x14ac:dyDescent="0.2">
      <c r="A124" s="54"/>
      <c r="B124" s="80"/>
      <c r="C124" s="81"/>
      <c r="D124" s="80"/>
      <c r="E124" s="79"/>
    </row>
    <row r="125" spans="1:5" ht="16" customHeight="1" x14ac:dyDescent="0.2">
      <c r="A125" s="54"/>
      <c r="B125" s="80"/>
      <c r="C125" s="81"/>
      <c r="D125" s="80"/>
      <c r="E125" s="79"/>
    </row>
    <row r="126" spans="1:5" ht="16" customHeight="1" x14ac:dyDescent="0.2">
      <c r="A126" s="54"/>
      <c r="B126" s="80"/>
      <c r="C126" s="81"/>
      <c r="D126" s="80"/>
      <c r="E126" s="79"/>
    </row>
    <row r="127" spans="1:5" ht="16" customHeight="1" x14ac:dyDescent="0.2">
      <c r="A127" s="54"/>
      <c r="B127" s="80"/>
      <c r="C127" s="81"/>
      <c r="D127" s="80"/>
      <c r="E127" s="79"/>
    </row>
    <row r="128" spans="1:5" ht="16" customHeight="1" x14ac:dyDescent="0.2">
      <c r="A128" s="54"/>
      <c r="B128" s="80"/>
      <c r="C128" s="81"/>
      <c r="D128" s="80"/>
      <c r="E128" s="79"/>
    </row>
    <row r="129" spans="1:5" ht="16" customHeight="1" x14ac:dyDescent="0.2">
      <c r="A129" s="54"/>
      <c r="B129" s="80"/>
      <c r="C129" s="81"/>
      <c r="D129" s="80"/>
      <c r="E129" s="79"/>
    </row>
    <row r="130" spans="1:5" ht="16" customHeight="1" x14ac:dyDescent="0.2">
      <c r="A130" s="54"/>
      <c r="B130" s="80"/>
      <c r="C130" s="81"/>
      <c r="D130" s="80"/>
      <c r="E130" s="79"/>
    </row>
    <row r="131" spans="1:5" ht="16" customHeight="1" x14ac:dyDescent="0.2">
      <c r="A131" s="54"/>
      <c r="B131" s="80"/>
      <c r="C131" s="81"/>
      <c r="D131" s="80"/>
      <c r="E131" s="79"/>
    </row>
    <row r="132" spans="1:5" ht="16" customHeight="1" x14ac:dyDescent="0.2">
      <c r="A132" s="54"/>
      <c r="B132" s="80"/>
      <c r="C132" s="81"/>
      <c r="D132" s="80"/>
      <c r="E132" s="79"/>
    </row>
    <row r="133" spans="1:5" ht="16" customHeight="1" x14ac:dyDescent="0.2">
      <c r="A133" s="54"/>
      <c r="B133" s="80"/>
      <c r="C133" s="81"/>
      <c r="D133" s="80"/>
      <c r="E133" s="79"/>
    </row>
    <row r="134" spans="1:5" ht="16" customHeight="1" x14ac:dyDescent="0.2">
      <c r="A134" s="54"/>
      <c r="B134" s="80"/>
      <c r="C134" s="81"/>
      <c r="D134" s="80"/>
      <c r="E134" s="79"/>
    </row>
    <row r="135" spans="1:5" ht="16" customHeight="1" x14ac:dyDescent="0.2">
      <c r="A135" s="54"/>
      <c r="B135" s="80"/>
      <c r="C135" s="81"/>
      <c r="D135" s="80"/>
      <c r="E135" s="79"/>
    </row>
    <row r="136" spans="1:5" ht="16" customHeight="1" x14ac:dyDescent="0.2">
      <c r="A136" s="54"/>
      <c r="B136" s="80"/>
      <c r="C136" s="81"/>
      <c r="D136" s="80"/>
      <c r="E136" s="79"/>
    </row>
    <row r="137" spans="1:5" ht="16" customHeight="1" x14ac:dyDescent="0.2">
      <c r="A137" s="54"/>
      <c r="B137" s="80"/>
      <c r="C137" s="81"/>
      <c r="D137" s="80"/>
      <c r="E137" s="79"/>
    </row>
    <row r="138" spans="1:5" ht="16" customHeight="1" x14ac:dyDescent="0.2">
      <c r="A138" s="54"/>
      <c r="B138" s="80"/>
      <c r="C138" s="81"/>
      <c r="D138" s="80"/>
      <c r="E138" s="79"/>
    </row>
    <row r="139" spans="1:5" ht="16" customHeight="1" x14ac:dyDescent="0.2">
      <c r="A139" s="54"/>
      <c r="B139" s="80"/>
      <c r="C139" s="81"/>
      <c r="D139" s="80"/>
      <c r="E139" s="79"/>
    </row>
    <row r="140" spans="1:5" ht="16" customHeight="1" x14ac:dyDescent="0.2">
      <c r="A140" s="54"/>
      <c r="B140" s="80"/>
      <c r="C140" s="81"/>
      <c r="D140" s="80"/>
      <c r="E140" s="79"/>
    </row>
    <row r="141" spans="1:5" ht="16" customHeight="1" x14ac:dyDescent="0.2">
      <c r="A141" s="54"/>
      <c r="B141" s="80"/>
      <c r="C141" s="81"/>
      <c r="D141" s="80"/>
      <c r="E141" s="79"/>
    </row>
    <row r="142" spans="1:5" ht="16" customHeight="1" x14ac:dyDescent="0.2">
      <c r="A142" s="54"/>
      <c r="B142" s="80"/>
      <c r="C142" s="81"/>
      <c r="D142" s="80"/>
      <c r="E142" s="79"/>
    </row>
    <row r="143" spans="1:5" ht="16" customHeight="1" x14ac:dyDescent="0.2">
      <c r="A143" s="54"/>
      <c r="B143" s="80"/>
      <c r="C143" s="81"/>
      <c r="D143" s="80"/>
      <c r="E143" s="79"/>
    </row>
    <row r="144" spans="1:5" ht="16" customHeight="1" x14ac:dyDescent="0.2">
      <c r="A144" s="54"/>
      <c r="B144" s="80"/>
      <c r="C144" s="81"/>
      <c r="D144" s="80"/>
      <c r="E144" s="79"/>
    </row>
    <row r="145" spans="1:5" ht="16" customHeight="1" x14ac:dyDescent="0.2">
      <c r="A145" s="54"/>
      <c r="B145" s="80"/>
      <c r="C145" s="81"/>
      <c r="D145" s="80"/>
      <c r="E145" s="79"/>
    </row>
    <row r="146" spans="1:5" ht="16" customHeight="1" x14ac:dyDescent="0.2">
      <c r="A146" s="54"/>
      <c r="B146" s="80"/>
      <c r="C146" s="81"/>
      <c r="D146" s="80"/>
      <c r="E146" s="79"/>
    </row>
    <row r="147" spans="1:5" ht="16" customHeight="1" x14ac:dyDescent="0.2">
      <c r="A147" s="54"/>
      <c r="B147" s="80"/>
      <c r="C147" s="81"/>
      <c r="D147" s="80"/>
      <c r="E147" s="79"/>
    </row>
    <row r="148" spans="1:5" ht="16" customHeight="1" x14ac:dyDescent="0.2">
      <c r="A148" s="54"/>
      <c r="B148" s="80"/>
      <c r="C148" s="81"/>
      <c r="D148" s="80"/>
      <c r="E148" s="79"/>
    </row>
    <row r="149" spans="1:5" ht="16" customHeight="1" x14ac:dyDescent="0.2">
      <c r="A149" s="54"/>
      <c r="B149" s="80"/>
      <c r="C149" s="81"/>
      <c r="D149" s="80"/>
      <c r="E149" s="79"/>
    </row>
    <row r="150" spans="1:5" ht="16" customHeight="1" x14ac:dyDescent="0.2">
      <c r="A150" s="54"/>
      <c r="B150" s="80"/>
      <c r="C150" s="81"/>
      <c r="D150" s="80"/>
      <c r="E150" s="79"/>
    </row>
    <row r="151" spans="1:5" ht="16" customHeight="1" x14ac:dyDescent="0.2">
      <c r="A151" s="54"/>
      <c r="B151" s="80"/>
      <c r="C151" s="81"/>
      <c r="D151" s="80"/>
      <c r="E151" s="79"/>
    </row>
    <row r="152" spans="1:5" ht="16" customHeight="1" x14ac:dyDescent="0.2">
      <c r="A152" s="54"/>
      <c r="B152" s="80"/>
      <c r="C152" s="81"/>
      <c r="D152" s="80"/>
      <c r="E152" s="79"/>
    </row>
    <row r="153" spans="1:5" ht="16" customHeight="1" x14ac:dyDescent="0.2">
      <c r="A153" s="54"/>
      <c r="B153" s="80"/>
      <c r="C153" s="81"/>
      <c r="D153" s="80"/>
      <c r="E153" s="79"/>
    </row>
    <row r="154" spans="1:5" ht="16" customHeight="1" x14ac:dyDescent="0.2">
      <c r="A154" s="54"/>
      <c r="B154" s="80"/>
      <c r="C154" s="81"/>
      <c r="D154" s="80"/>
      <c r="E154" s="79"/>
    </row>
    <row r="155" spans="1:5" ht="16" customHeight="1" x14ac:dyDescent="0.2">
      <c r="A155" s="54"/>
      <c r="B155" s="80"/>
      <c r="C155" s="81"/>
      <c r="D155" s="80"/>
      <c r="E155" s="79"/>
    </row>
    <row r="156" spans="1:5" ht="16" customHeight="1" x14ac:dyDescent="0.2">
      <c r="A156" s="54"/>
      <c r="B156" s="80"/>
      <c r="C156" s="81"/>
      <c r="D156" s="80"/>
      <c r="E156" s="79"/>
    </row>
    <row r="157" spans="1:5" ht="16" customHeight="1" x14ac:dyDescent="0.2">
      <c r="A157" s="54"/>
      <c r="B157" s="80"/>
      <c r="C157" s="81"/>
      <c r="D157" s="80"/>
      <c r="E157" s="79"/>
    </row>
    <row r="158" spans="1:5" ht="16" customHeight="1" x14ac:dyDescent="0.2">
      <c r="A158" s="54"/>
      <c r="B158" s="80"/>
      <c r="C158" s="81"/>
      <c r="D158" s="80"/>
      <c r="E158" s="79"/>
    </row>
    <row r="159" spans="1:5" ht="16" customHeight="1" x14ac:dyDescent="0.2">
      <c r="A159" s="54"/>
      <c r="B159" s="80"/>
      <c r="C159" s="81"/>
      <c r="D159" s="80"/>
      <c r="E159" s="79"/>
    </row>
    <row r="160" spans="1:5" ht="16" customHeight="1" x14ac:dyDescent="0.2">
      <c r="A160" s="54"/>
      <c r="B160" s="80"/>
      <c r="C160" s="81"/>
      <c r="D160" s="80"/>
      <c r="E160" s="79"/>
    </row>
    <row r="161" spans="1:5" ht="16" customHeight="1" x14ac:dyDescent="0.2">
      <c r="A161" s="54"/>
      <c r="B161" s="80"/>
      <c r="C161" s="81"/>
      <c r="D161" s="80"/>
      <c r="E161" s="79"/>
    </row>
    <row r="162" spans="1:5" ht="16" customHeight="1" x14ac:dyDescent="0.2">
      <c r="A162" s="54"/>
      <c r="B162" s="80"/>
      <c r="C162" s="81"/>
      <c r="D162" s="80"/>
      <c r="E162" s="79"/>
    </row>
    <row r="163" spans="1:5" ht="16" customHeight="1" x14ac:dyDescent="0.2">
      <c r="A163" s="54"/>
      <c r="B163" s="80"/>
      <c r="C163" s="81"/>
      <c r="D163" s="80"/>
      <c r="E163" s="79"/>
    </row>
    <row r="164" spans="1:5" ht="16" customHeight="1" x14ac:dyDescent="0.2">
      <c r="A164" s="54"/>
      <c r="B164" s="80"/>
      <c r="C164" s="81"/>
      <c r="D164" s="80"/>
      <c r="E164" s="79"/>
    </row>
    <row r="165" spans="1:5" ht="16" customHeight="1" x14ac:dyDescent="0.2">
      <c r="A165" s="54"/>
      <c r="B165" s="80"/>
      <c r="C165" s="81"/>
      <c r="D165" s="80"/>
      <c r="E165" s="79"/>
    </row>
    <row r="166" spans="1:5" ht="16" customHeight="1" x14ac:dyDescent="0.2">
      <c r="A166" s="54"/>
      <c r="B166" s="80"/>
      <c r="C166" s="81"/>
      <c r="D166" s="80"/>
      <c r="E166" s="79"/>
    </row>
    <row r="167" spans="1:5" ht="16" customHeight="1" x14ac:dyDescent="0.2">
      <c r="A167" s="54"/>
      <c r="B167" s="80"/>
      <c r="C167" s="81"/>
      <c r="D167" s="80"/>
      <c r="E167" s="79"/>
    </row>
    <row r="168" spans="1:5" ht="16" customHeight="1" x14ac:dyDescent="0.2">
      <c r="A168" s="54"/>
      <c r="B168" s="80"/>
      <c r="C168" s="81"/>
      <c r="D168" s="80"/>
      <c r="E168" s="79"/>
    </row>
    <row r="169" spans="1:5" ht="16" customHeight="1" x14ac:dyDescent="0.2">
      <c r="A169" s="54"/>
      <c r="B169" s="80"/>
      <c r="C169" s="81"/>
      <c r="D169" s="80"/>
      <c r="E169" s="79"/>
    </row>
    <row r="170" spans="1:5" ht="16" customHeight="1" x14ac:dyDescent="0.2">
      <c r="A170" s="54"/>
      <c r="B170" s="80"/>
      <c r="C170" s="81"/>
      <c r="D170" s="80"/>
      <c r="E170" s="79"/>
    </row>
    <row r="171" spans="1:5" ht="16" customHeight="1" x14ac:dyDescent="0.2">
      <c r="A171" s="54"/>
      <c r="B171" s="80"/>
      <c r="C171" s="81"/>
      <c r="D171" s="80"/>
      <c r="E171" s="79"/>
    </row>
    <row r="172" spans="1:5" ht="16" customHeight="1" x14ac:dyDescent="0.2">
      <c r="A172" s="54"/>
      <c r="B172" s="80"/>
      <c r="C172" s="81"/>
      <c r="D172" s="80"/>
      <c r="E172" s="79"/>
    </row>
    <row r="173" spans="1:5" ht="16" customHeight="1" x14ac:dyDescent="0.2">
      <c r="A173" s="54"/>
      <c r="B173" s="80"/>
      <c r="C173" s="81"/>
      <c r="D173" s="80"/>
      <c r="E173" s="79"/>
    </row>
    <row r="174" spans="1:5" ht="16" customHeight="1" x14ac:dyDescent="0.2">
      <c r="A174" s="54"/>
      <c r="B174" s="80"/>
      <c r="C174" s="81"/>
      <c r="D174" s="80"/>
      <c r="E174" s="79"/>
    </row>
    <row r="175" spans="1:5" ht="16" customHeight="1" x14ac:dyDescent="0.2">
      <c r="A175" s="54"/>
      <c r="B175" s="80"/>
      <c r="C175" s="81"/>
      <c r="D175" s="80"/>
      <c r="E175" s="79"/>
    </row>
    <row r="176" spans="1:5" ht="16" customHeight="1" x14ac:dyDescent="0.2">
      <c r="A176" s="54"/>
      <c r="B176" s="80"/>
      <c r="C176" s="81"/>
      <c r="D176" s="80"/>
      <c r="E176" s="79"/>
    </row>
    <row r="177" spans="1:5" ht="16" customHeight="1" x14ac:dyDescent="0.2">
      <c r="A177" s="54"/>
      <c r="B177" s="80"/>
      <c r="C177" s="81"/>
      <c r="D177" s="80"/>
      <c r="E177" s="79"/>
    </row>
    <row r="178" spans="1:5" ht="16" customHeight="1" x14ac:dyDescent="0.2">
      <c r="A178" s="54"/>
      <c r="B178" s="80"/>
      <c r="C178" s="81"/>
      <c r="D178" s="80"/>
      <c r="E178" s="79"/>
    </row>
    <row r="179" spans="1:5" ht="16" customHeight="1" x14ac:dyDescent="0.2">
      <c r="A179" s="54"/>
      <c r="B179" s="80"/>
      <c r="C179" s="81"/>
      <c r="D179" s="80"/>
      <c r="E179" s="79"/>
    </row>
    <row r="180" spans="1:5" ht="16" customHeight="1" x14ac:dyDescent="0.2">
      <c r="A180" s="54"/>
      <c r="B180" s="80"/>
      <c r="C180" s="81"/>
      <c r="D180" s="80"/>
      <c r="E180" s="79"/>
    </row>
    <row r="181" spans="1:5" ht="16" customHeight="1" x14ac:dyDescent="0.2">
      <c r="A181" s="54"/>
      <c r="B181" s="80"/>
      <c r="C181" s="81"/>
      <c r="D181" s="80"/>
      <c r="E181" s="79"/>
    </row>
    <row r="182" spans="1:5" ht="16" customHeight="1" x14ac:dyDescent="0.2">
      <c r="A182" s="54"/>
      <c r="B182" s="80"/>
      <c r="C182" s="81"/>
      <c r="D182" s="80"/>
      <c r="E182" s="79"/>
    </row>
    <row r="183" spans="1:5" ht="16" customHeight="1" x14ac:dyDescent="0.2">
      <c r="A183" s="54"/>
      <c r="B183" s="80"/>
      <c r="C183" s="81"/>
      <c r="D183" s="80"/>
      <c r="E183" s="79"/>
    </row>
    <row r="184" spans="1:5" ht="16" customHeight="1" x14ac:dyDescent="0.2">
      <c r="A184" s="54"/>
      <c r="B184" s="80"/>
      <c r="C184" s="81"/>
      <c r="D184" s="80"/>
      <c r="E184" s="79"/>
    </row>
    <row r="185" spans="1:5" ht="16" customHeight="1" x14ac:dyDescent="0.2">
      <c r="A185" s="54"/>
      <c r="B185" s="80"/>
      <c r="C185" s="81"/>
      <c r="D185" s="80"/>
      <c r="E185" s="79"/>
    </row>
    <row r="186" spans="1:5" ht="16" customHeight="1" x14ac:dyDescent="0.2">
      <c r="A186" s="54"/>
      <c r="B186" s="80"/>
      <c r="C186" s="81"/>
      <c r="D186" s="80"/>
      <c r="E186" s="79"/>
    </row>
    <row r="187" spans="1:5" ht="16" customHeight="1" x14ac:dyDescent="0.2">
      <c r="A187" s="54"/>
      <c r="B187" s="80"/>
      <c r="C187" s="81"/>
      <c r="D187" s="80"/>
      <c r="E187" s="79"/>
    </row>
    <row r="188" spans="1:5" ht="16" customHeight="1" x14ac:dyDescent="0.2">
      <c r="A188" s="54"/>
      <c r="B188" s="80"/>
      <c r="C188" s="81"/>
      <c r="D188" s="80"/>
      <c r="E188" s="79"/>
    </row>
    <row r="189" spans="1:5" ht="16" customHeight="1" x14ac:dyDescent="0.2">
      <c r="A189" s="54"/>
      <c r="B189" s="80"/>
      <c r="C189" s="81"/>
      <c r="D189" s="80"/>
      <c r="E189" s="79"/>
    </row>
    <row r="190" spans="1:5" ht="16" customHeight="1" x14ac:dyDescent="0.2">
      <c r="A190" s="54"/>
      <c r="B190" s="80"/>
      <c r="C190" s="81"/>
      <c r="D190" s="80"/>
      <c r="E190" s="79"/>
    </row>
    <row r="191" spans="1:5" ht="16" customHeight="1" x14ac:dyDescent="0.2">
      <c r="A191" s="54"/>
      <c r="B191" s="80"/>
      <c r="C191" s="81"/>
      <c r="D191" s="80"/>
      <c r="E191" s="79"/>
    </row>
    <row r="192" spans="1:5" ht="16" customHeight="1" x14ac:dyDescent="0.2">
      <c r="A192" s="54"/>
      <c r="B192" s="80"/>
      <c r="C192" s="81"/>
      <c r="D192" s="80"/>
      <c r="E192" s="79"/>
    </row>
    <row r="193" spans="1:5" ht="16" customHeight="1" x14ac:dyDescent="0.2">
      <c r="A193" s="54"/>
      <c r="B193" s="80"/>
      <c r="C193" s="81"/>
      <c r="D193" s="80"/>
      <c r="E193" s="79"/>
    </row>
    <row r="194" spans="1:5" ht="16" customHeight="1" x14ac:dyDescent="0.2">
      <c r="A194" s="54"/>
      <c r="B194" s="80"/>
      <c r="C194" s="81"/>
      <c r="D194" s="80"/>
      <c r="E194" s="79"/>
    </row>
    <row r="195" spans="1:5" ht="16" customHeight="1" x14ac:dyDescent="0.2">
      <c r="A195" s="54"/>
      <c r="B195" s="80"/>
      <c r="C195" s="81"/>
      <c r="D195" s="80"/>
      <c r="E195" s="79"/>
    </row>
    <row r="196" spans="1:5" ht="16" customHeight="1" x14ac:dyDescent="0.2">
      <c r="A196" s="54"/>
      <c r="B196" s="80"/>
      <c r="C196" s="81"/>
      <c r="D196" s="80"/>
      <c r="E196" s="79"/>
    </row>
    <row r="197" spans="1:5" ht="16" customHeight="1" x14ac:dyDescent="0.2">
      <c r="A197" s="54"/>
      <c r="B197" s="80"/>
      <c r="C197" s="81"/>
      <c r="D197" s="80"/>
      <c r="E197" s="79"/>
    </row>
    <row r="198" spans="1:5" ht="16" customHeight="1" x14ac:dyDescent="0.2">
      <c r="A198" s="54"/>
      <c r="B198" s="80"/>
      <c r="C198" s="81"/>
      <c r="D198" s="80"/>
      <c r="E198" s="79"/>
    </row>
    <row r="199" spans="1:5" ht="16" customHeight="1" x14ac:dyDescent="0.2">
      <c r="A199" s="54"/>
      <c r="B199" s="80"/>
      <c r="C199" s="81"/>
      <c r="D199" s="80"/>
      <c r="E199" s="79"/>
    </row>
    <row r="200" spans="1:5" ht="16" customHeight="1" x14ac:dyDescent="0.2">
      <c r="A200" s="54"/>
      <c r="B200" s="80"/>
      <c r="C200" s="81"/>
      <c r="D200" s="80"/>
      <c r="E200" s="79"/>
    </row>
    <row r="201" spans="1:5" ht="16" customHeight="1" x14ac:dyDescent="0.2">
      <c r="A201" s="54"/>
      <c r="B201" s="80"/>
      <c r="C201" s="81"/>
      <c r="D201" s="80"/>
      <c r="E201" s="79"/>
    </row>
    <row r="202" spans="1:5" ht="16" customHeight="1" x14ac:dyDescent="0.2">
      <c r="A202" s="54"/>
      <c r="B202" s="80"/>
      <c r="C202" s="81"/>
      <c r="D202" s="80"/>
      <c r="E202" s="79"/>
    </row>
    <row r="203" spans="1:5" ht="16" customHeight="1" x14ac:dyDescent="0.2">
      <c r="A203" s="54"/>
      <c r="B203" s="80"/>
      <c r="C203" s="81"/>
      <c r="D203" s="80"/>
      <c r="E203" s="79"/>
    </row>
    <row r="204" spans="1:5" ht="16" customHeight="1" x14ac:dyDescent="0.2">
      <c r="A204" s="54"/>
      <c r="B204" s="80"/>
      <c r="C204" s="81"/>
      <c r="D204" s="80"/>
      <c r="E204" s="79"/>
    </row>
    <row r="205" spans="1:5" ht="16" customHeight="1" x14ac:dyDescent="0.2">
      <c r="A205" s="54"/>
      <c r="B205" s="80"/>
      <c r="C205" s="81"/>
      <c r="D205" s="80"/>
      <c r="E205" s="79"/>
    </row>
    <row r="206" spans="1:5" ht="16" customHeight="1" x14ac:dyDescent="0.2">
      <c r="A206" s="54"/>
      <c r="B206" s="80"/>
      <c r="C206" s="81"/>
      <c r="D206" s="80"/>
      <c r="E206" s="79"/>
    </row>
    <row r="207" spans="1:5" ht="16" customHeight="1" x14ac:dyDescent="0.2">
      <c r="A207" s="54"/>
      <c r="B207" s="80"/>
      <c r="C207" s="81"/>
      <c r="D207" s="80"/>
      <c r="E207" s="79"/>
    </row>
    <row r="208" spans="1:5" ht="16" customHeight="1" x14ac:dyDescent="0.2">
      <c r="A208" s="54"/>
      <c r="B208" s="80"/>
      <c r="C208" s="81"/>
      <c r="D208" s="80"/>
      <c r="E208" s="79"/>
    </row>
    <row r="209" spans="1:5" ht="16" customHeight="1" x14ac:dyDescent="0.2">
      <c r="A209" s="54"/>
      <c r="B209" s="80"/>
      <c r="C209" s="81"/>
      <c r="D209" s="80"/>
      <c r="E209" s="79"/>
    </row>
    <row r="210" spans="1:5" ht="16" customHeight="1" x14ac:dyDescent="0.2">
      <c r="A210" s="54"/>
      <c r="B210" s="80"/>
      <c r="C210" s="81"/>
      <c r="D210" s="80"/>
      <c r="E210" s="79"/>
    </row>
    <row r="211" spans="1:5" ht="16" customHeight="1" x14ac:dyDescent="0.2">
      <c r="A211" s="54"/>
      <c r="B211" s="80"/>
      <c r="C211" s="81"/>
      <c r="D211" s="80"/>
      <c r="E211" s="79"/>
    </row>
    <row r="212" spans="1:5" ht="16" customHeight="1" x14ac:dyDescent="0.2">
      <c r="A212" s="54"/>
      <c r="B212" s="80"/>
      <c r="C212" s="81"/>
      <c r="D212" s="80"/>
      <c r="E212" s="79"/>
    </row>
    <row r="213" spans="1:5" ht="16" customHeight="1" x14ac:dyDescent="0.2">
      <c r="A213" s="54"/>
      <c r="B213" s="80"/>
      <c r="C213" s="81"/>
      <c r="D213" s="80"/>
      <c r="E213" s="79"/>
    </row>
    <row r="214" spans="1:5" ht="16" customHeight="1" x14ac:dyDescent="0.2">
      <c r="A214" s="54"/>
      <c r="B214" s="80"/>
      <c r="C214" s="81"/>
      <c r="D214" s="80"/>
      <c r="E214" s="79"/>
    </row>
    <row r="215" spans="1:5" ht="16" customHeight="1" x14ac:dyDescent="0.2">
      <c r="A215" s="54"/>
      <c r="B215" s="80"/>
      <c r="C215" s="81"/>
      <c r="D215" s="80"/>
      <c r="E215" s="79"/>
    </row>
    <row r="216" spans="1:5" ht="16" customHeight="1" x14ac:dyDescent="0.2">
      <c r="A216" s="54"/>
      <c r="B216" s="80"/>
      <c r="C216" s="81"/>
      <c r="D216" s="80"/>
      <c r="E216" s="79"/>
    </row>
    <row r="217" spans="1:5" ht="16" customHeight="1" x14ac:dyDescent="0.2">
      <c r="A217" s="54"/>
      <c r="B217" s="80"/>
      <c r="C217" s="81"/>
      <c r="D217" s="80"/>
      <c r="E217" s="79"/>
    </row>
    <row r="218" spans="1:5" ht="16" customHeight="1" x14ac:dyDescent="0.2">
      <c r="A218" s="54"/>
      <c r="B218" s="80"/>
      <c r="C218" s="81"/>
      <c r="D218" s="80"/>
      <c r="E218" s="79"/>
    </row>
    <row r="219" spans="1:5" ht="16" customHeight="1" x14ac:dyDescent="0.2">
      <c r="A219" s="54"/>
      <c r="B219" s="80"/>
      <c r="C219" s="81"/>
      <c r="D219" s="80"/>
      <c r="E219" s="79"/>
    </row>
    <row r="220" spans="1:5" ht="16" customHeight="1" x14ac:dyDescent="0.2">
      <c r="A220" s="54"/>
      <c r="B220" s="80"/>
      <c r="C220" s="81"/>
      <c r="D220" s="80"/>
      <c r="E220" s="79"/>
    </row>
    <row r="221" spans="1:5" ht="16" customHeight="1" x14ac:dyDescent="0.2">
      <c r="A221" s="54"/>
      <c r="B221" s="80"/>
      <c r="C221" s="81"/>
      <c r="D221" s="80"/>
      <c r="E221" s="79"/>
    </row>
    <row r="222" spans="1:5" ht="16" customHeight="1" x14ac:dyDescent="0.2">
      <c r="A222" s="54"/>
      <c r="B222" s="80"/>
      <c r="C222" s="81"/>
      <c r="D222" s="80"/>
      <c r="E222" s="79"/>
    </row>
    <row r="223" spans="1:5" ht="16" customHeight="1" x14ac:dyDescent="0.2">
      <c r="A223" s="54"/>
      <c r="B223" s="80"/>
      <c r="C223" s="81"/>
      <c r="D223" s="80"/>
      <c r="E223" s="79"/>
    </row>
    <row r="224" spans="1:5" ht="16" customHeight="1" x14ac:dyDescent="0.2">
      <c r="A224" s="54"/>
      <c r="B224" s="80"/>
      <c r="C224" s="81"/>
      <c r="D224" s="80"/>
      <c r="E224" s="79"/>
    </row>
    <row r="225" spans="1:5" ht="16" customHeight="1" x14ac:dyDescent="0.2">
      <c r="A225" s="54"/>
      <c r="B225" s="80"/>
      <c r="C225" s="81"/>
      <c r="D225" s="80"/>
      <c r="E225" s="79"/>
    </row>
    <row r="226" spans="1:5" ht="16" customHeight="1" x14ac:dyDescent="0.2">
      <c r="A226" s="54"/>
      <c r="B226" s="80"/>
      <c r="C226" s="81"/>
      <c r="D226" s="80"/>
      <c r="E226" s="79"/>
    </row>
    <row r="227" spans="1:5" ht="16" customHeight="1" x14ac:dyDescent="0.2">
      <c r="A227" s="54"/>
      <c r="B227" s="80"/>
      <c r="C227" s="81"/>
      <c r="D227" s="80"/>
      <c r="E227" s="79"/>
    </row>
    <row r="228" spans="1:5" ht="16" customHeight="1" x14ac:dyDescent="0.2">
      <c r="A228" s="54"/>
      <c r="B228" s="80"/>
      <c r="C228" s="81"/>
      <c r="D228" s="80"/>
      <c r="E228" s="79"/>
    </row>
    <row r="229" spans="1:5" ht="16" customHeight="1" x14ac:dyDescent="0.2">
      <c r="A229" s="54"/>
      <c r="B229" s="80"/>
      <c r="C229" s="81"/>
      <c r="D229" s="80"/>
      <c r="E229" s="79"/>
    </row>
    <row r="230" spans="1:5" ht="16" customHeight="1" x14ac:dyDescent="0.2">
      <c r="A230" s="54"/>
      <c r="B230" s="80"/>
      <c r="C230" s="81"/>
      <c r="D230" s="80"/>
      <c r="E230" s="79"/>
    </row>
    <row r="231" spans="1:5" ht="16" customHeight="1" x14ac:dyDescent="0.2">
      <c r="A231" s="54"/>
      <c r="B231" s="80"/>
      <c r="C231" s="81"/>
      <c r="D231" s="80"/>
      <c r="E231" s="79"/>
    </row>
    <row r="232" spans="1:5" ht="16" customHeight="1" x14ac:dyDescent="0.2">
      <c r="A232" s="54"/>
      <c r="B232" s="80"/>
      <c r="C232" s="81"/>
      <c r="D232" s="80"/>
      <c r="E232" s="79"/>
    </row>
    <row r="233" spans="1:5" ht="16" customHeight="1" x14ac:dyDescent="0.2">
      <c r="A233" s="54"/>
      <c r="B233" s="80"/>
      <c r="C233" s="81"/>
      <c r="D233" s="80"/>
      <c r="E233" s="79"/>
    </row>
    <row r="234" spans="1:5" ht="16" customHeight="1" x14ac:dyDescent="0.2">
      <c r="A234" s="54"/>
      <c r="B234" s="80"/>
      <c r="C234" s="81"/>
      <c r="D234" s="80"/>
      <c r="E234" s="79"/>
    </row>
    <row r="235" spans="1:5" ht="16" customHeight="1" x14ac:dyDescent="0.2">
      <c r="A235" s="54"/>
      <c r="B235" s="80"/>
      <c r="C235" s="81"/>
      <c r="D235" s="80"/>
      <c r="E235" s="79"/>
    </row>
    <row r="236" spans="1:5" ht="16" customHeight="1" x14ac:dyDescent="0.2">
      <c r="A236" s="54"/>
      <c r="B236" s="80"/>
      <c r="C236" s="81"/>
      <c r="D236" s="80"/>
      <c r="E236" s="79"/>
    </row>
    <row r="237" spans="1:5" ht="16" customHeight="1" x14ac:dyDescent="0.2">
      <c r="A237" s="54"/>
      <c r="B237" s="80"/>
      <c r="C237" s="81"/>
      <c r="D237" s="80"/>
      <c r="E237" s="79"/>
    </row>
    <row r="238" spans="1:5" ht="16" customHeight="1" x14ac:dyDescent="0.2">
      <c r="A238" s="82"/>
      <c r="B238" s="83"/>
      <c r="C238" s="84"/>
      <c r="D238" s="83"/>
      <c r="E238" s="85"/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I118"/>
  <sheetViews>
    <sheetView showGridLines="0" topLeftCell="A56" workbookViewId="0">
      <selection activeCell="A3" sqref="A3"/>
    </sheetView>
  </sheetViews>
  <sheetFormatPr baseColWidth="10" defaultColWidth="9.1640625" defaultRowHeight="15.5" customHeight="1" x14ac:dyDescent="0.2"/>
  <cols>
    <col min="1" max="1" width="9.1640625" style="89" customWidth="1"/>
    <col min="2" max="2" width="14" style="135" customWidth="1"/>
    <col min="3" max="3" width="20.6640625" style="89" customWidth="1"/>
    <col min="4" max="4" width="32.33203125" style="89" customWidth="1"/>
    <col min="5" max="5" width="147.83203125" style="89" customWidth="1"/>
    <col min="6" max="252" width="9.1640625" style="48" customWidth="1"/>
    <col min="253" max="16384" width="9.1640625" style="48"/>
  </cols>
  <sheetData>
    <row r="1" spans="1:61" ht="16" customHeight="1" x14ac:dyDescent="0.2">
      <c r="A1" s="35"/>
      <c r="B1" s="45"/>
      <c r="C1" s="37"/>
      <c r="D1" s="23"/>
      <c r="E1" s="38"/>
    </row>
    <row r="2" spans="1:61" ht="15" customHeight="1" x14ac:dyDescent="0.2">
      <c r="A2" s="250" t="s">
        <v>796</v>
      </c>
      <c r="B2" s="251"/>
      <c r="C2" s="251"/>
      <c r="D2" s="251"/>
      <c r="E2" s="252"/>
    </row>
    <row r="3" spans="1:61" ht="18" customHeight="1" x14ac:dyDescent="0.2">
      <c r="A3" s="20"/>
      <c r="B3" s="20"/>
      <c r="C3" s="20"/>
      <c r="D3" s="20"/>
      <c r="E3" s="20"/>
    </row>
    <row r="4" spans="1:61" ht="14" customHeight="1" x14ac:dyDescent="0.2">
      <c r="A4" s="239"/>
      <c r="B4" s="240" t="s">
        <v>8</v>
      </c>
      <c r="C4" s="241">
        <f>SUM(C7:C107)</f>
        <v>3429930.7300000004</v>
      </c>
      <c r="D4" s="241"/>
      <c r="E4" s="242"/>
    </row>
    <row r="5" spans="1:61" ht="13" customHeight="1" x14ac:dyDescent="0.2">
      <c r="A5" s="239"/>
      <c r="B5" s="243" t="s">
        <v>9</v>
      </c>
      <c r="C5" s="239"/>
      <c r="D5" s="239"/>
      <c r="E5" s="244"/>
    </row>
    <row r="6" spans="1:61" ht="21" customHeight="1" x14ac:dyDescent="0.2">
      <c r="A6" s="239"/>
      <c r="B6" s="7" t="s">
        <v>10</v>
      </c>
      <c r="C6" s="7" t="s">
        <v>11</v>
      </c>
      <c r="D6" s="7"/>
      <c r="E6" s="7" t="s">
        <v>12</v>
      </c>
    </row>
    <row r="7" spans="1:61" s="116" customFormat="1" ht="12.75" customHeight="1" x14ac:dyDescent="0.2">
      <c r="A7" s="245"/>
      <c r="B7" s="7" t="s">
        <v>326</v>
      </c>
      <c r="C7" s="7">
        <v>1000</v>
      </c>
      <c r="D7" s="7" t="s">
        <v>29</v>
      </c>
      <c r="E7" s="7" t="s">
        <v>329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</row>
    <row r="8" spans="1:61" s="103" customFormat="1" ht="12.75" customHeight="1" x14ac:dyDescent="0.2">
      <c r="A8" s="246"/>
      <c r="B8" s="7" t="s">
        <v>327</v>
      </c>
      <c r="C8" s="7">
        <v>1000</v>
      </c>
      <c r="D8" s="7" t="s">
        <v>29</v>
      </c>
      <c r="E8" s="7" t="s">
        <v>329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</row>
    <row r="9" spans="1:61" s="103" customFormat="1" ht="12.75" customHeight="1" x14ac:dyDescent="0.2">
      <c r="A9" s="246"/>
      <c r="B9" s="7" t="s">
        <v>328</v>
      </c>
      <c r="C9" s="7">
        <v>1000</v>
      </c>
      <c r="D9" s="7" t="s">
        <v>29</v>
      </c>
      <c r="E9" s="7" t="s">
        <v>329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</row>
    <row r="10" spans="1:61" s="103" customFormat="1" ht="12.75" customHeight="1" x14ac:dyDescent="0.2">
      <c r="A10" s="246"/>
      <c r="B10" s="7" t="s">
        <v>330</v>
      </c>
      <c r="C10" s="7">
        <v>100000</v>
      </c>
      <c r="D10" s="7" t="s">
        <v>331</v>
      </c>
      <c r="E10" s="7" t="s">
        <v>332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</row>
    <row r="11" spans="1:61" s="103" customFormat="1" ht="12.75" customHeight="1" x14ac:dyDescent="0.2">
      <c r="A11" s="246"/>
      <c r="B11" s="7" t="s">
        <v>333</v>
      </c>
      <c r="C11" s="7">
        <v>111000</v>
      </c>
      <c r="D11" s="7" t="s">
        <v>342</v>
      </c>
      <c r="E11" s="7" t="s">
        <v>47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</row>
    <row r="12" spans="1:61" s="103" customFormat="1" ht="12.75" customHeight="1" x14ac:dyDescent="0.2">
      <c r="A12" s="246"/>
      <c r="B12" s="7" t="s">
        <v>334</v>
      </c>
      <c r="C12" s="7">
        <v>4000</v>
      </c>
      <c r="D12" s="7" t="s">
        <v>343</v>
      </c>
      <c r="E12" s="7" t="s">
        <v>48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</row>
    <row r="13" spans="1:61" ht="16" customHeight="1" x14ac:dyDescent="0.2">
      <c r="A13" s="239"/>
      <c r="B13" s="7" t="s">
        <v>327</v>
      </c>
      <c r="C13" s="7">
        <v>111000</v>
      </c>
      <c r="D13" s="7" t="s">
        <v>342</v>
      </c>
      <c r="E13" s="7" t="s">
        <v>49</v>
      </c>
    </row>
    <row r="14" spans="1:61" ht="16" customHeight="1" x14ac:dyDescent="0.2">
      <c r="A14" s="239"/>
      <c r="B14" s="7" t="s">
        <v>335</v>
      </c>
      <c r="C14" s="7">
        <v>4200</v>
      </c>
      <c r="D14" s="7" t="s">
        <v>344</v>
      </c>
      <c r="E14" s="7" t="s">
        <v>49</v>
      </c>
    </row>
    <row r="15" spans="1:61" ht="16" customHeight="1" x14ac:dyDescent="0.2">
      <c r="A15" s="239"/>
      <c r="B15" s="7" t="s">
        <v>336</v>
      </c>
      <c r="C15" s="7">
        <v>4000</v>
      </c>
      <c r="D15" s="7" t="s">
        <v>343</v>
      </c>
      <c r="E15" s="7" t="s">
        <v>49</v>
      </c>
    </row>
    <row r="16" spans="1:61" ht="16" customHeight="1" x14ac:dyDescent="0.2">
      <c r="A16" s="239"/>
      <c r="B16" s="7" t="s">
        <v>337</v>
      </c>
      <c r="C16" s="7">
        <v>111000</v>
      </c>
      <c r="D16" s="7" t="s">
        <v>342</v>
      </c>
      <c r="E16" s="7" t="s">
        <v>50</v>
      </c>
    </row>
    <row r="17" spans="1:5" ht="16" customHeight="1" x14ac:dyDescent="0.2">
      <c r="A17" s="239"/>
      <c r="B17" s="7" t="s">
        <v>338</v>
      </c>
      <c r="C17" s="7">
        <v>1000</v>
      </c>
      <c r="D17" s="7" t="s">
        <v>347</v>
      </c>
      <c r="E17" s="7" t="s">
        <v>51</v>
      </c>
    </row>
    <row r="18" spans="1:5" ht="16" customHeight="1" x14ac:dyDescent="0.2">
      <c r="A18" s="239"/>
      <c r="B18" s="7" t="s">
        <v>339</v>
      </c>
      <c r="C18" s="7">
        <v>50000</v>
      </c>
      <c r="D18" s="7" t="s">
        <v>345</v>
      </c>
      <c r="E18" s="7" t="s">
        <v>51</v>
      </c>
    </row>
    <row r="19" spans="1:5" ht="16" customHeight="1" x14ac:dyDescent="0.2">
      <c r="A19" s="239"/>
      <c r="B19" s="7" t="s">
        <v>340</v>
      </c>
      <c r="C19" s="7">
        <v>50000</v>
      </c>
      <c r="D19" s="7" t="s">
        <v>346</v>
      </c>
      <c r="E19" s="7" t="s">
        <v>51</v>
      </c>
    </row>
    <row r="20" spans="1:5" ht="16" customHeight="1" x14ac:dyDescent="0.2">
      <c r="A20" s="239"/>
      <c r="B20" s="7" t="s">
        <v>341</v>
      </c>
      <c r="C20" s="7">
        <v>4000</v>
      </c>
      <c r="D20" s="7" t="s">
        <v>343</v>
      </c>
      <c r="E20" s="7" t="s">
        <v>52</v>
      </c>
    </row>
    <row r="21" spans="1:5" ht="16" customHeight="1" x14ac:dyDescent="0.2">
      <c r="A21" s="239"/>
      <c r="B21" s="9" t="s">
        <v>349</v>
      </c>
      <c r="C21" s="7">
        <v>20000</v>
      </c>
      <c r="D21" s="7" t="s">
        <v>356</v>
      </c>
      <c r="E21" s="7" t="s">
        <v>364</v>
      </c>
    </row>
    <row r="22" spans="1:5" ht="16" customHeight="1" x14ac:dyDescent="0.2">
      <c r="A22" s="239"/>
      <c r="B22" s="9" t="s">
        <v>350</v>
      </c>
      <c r="C22" s="7">
        <v>50000</v>
      </c>
      <c r="D22" s="7" t="s">
        <v>357</v>
      </c>
      <c r="E22" s="7" t="s">
        <v>365</v>
      </c>
    </row>
    <row r="23" spans="1:5" ht="16" customHeight="1" x14ac:dyDescent="0.2">
      <c r="A23" s="239"/>
      <c r="B23" s="9" t="s">
        <v>351</v>
      </c>
      <c r="C23" s="7">
        <v>50000</v>
      </c>
      <c r="D23" s="7" t="s">
        <v>357</v>
      </c>
      <c r="E23" s="7" t="s">
        <v>365</v>
      </c>
    </row>
    <row r="24" spans="1:5" ht="16" customHeight="1" x14ac:dyDescent="0.2">
      <c r="A24" s="239"/>
      <c r="B24" s="9" t="s">
        <v>352</v>
      </c>
      <c r="C24" s="7">
        <v>40000</v>
      </c>
      <c r="D24" s="7" t="s">
        <v>358</v>
      </c>
      <c r="E24" s="7" t="s">
        <v>366</v>
      </c>
    </row>
    <row r="25" spans="1:5" ht="16" customHeight="1" x14ac:dyDescent="0.2">
      <c r="A25" s="239"/>
      <c r="B25" s="9" t="s">
        <v>353</v>
      </c>
      <c r="C25" s="7">
        <v>1000000</v>
      </c>
      <c r="D25" s="7" t="s">
        <v>359</v>
      </c>
      <c r="E25" s="7" t="s">
        <v>449</v>
      </c>
    </row>
    <row r="26" spans="1:5" ht="16" customHeight="1" x14ac:dyDescent="0.2">
      <c r="A26" s="239"/>
      <c r="B26" s="9" t="s">
        <v>338</v>
      </c>
      <c r="C26" s="7">
        <v>30000</v>
      </c>
      <c r="D26" s="7" t="s">
        <v>360</v>
      </c>
      <c r="E26" s="7" t="s">
        <v>367</v>
      </c>
    </row>
    <row r="27" spans="1:5" ht="16" customHeight="1" x14ac:dyDescent="0.2">
      <c r="A27" s="239"/>
      <c r="B27" s="9" t="s">
        <v>338</v>
      </c>
      <c r="C27" s="7">
        <v>50000</v>
      </c>
      <c r="D27" s="7" t="s">
        <v>357</v>
      </c>
      <c r="E27" s="7" t="s">
        <v>365</v>
      </c>
    </row>
    <row r="28" spans="1:5" ht="16" customHeight="1" x14ac:dyDescent="0.2">
      <c r="A28" s="239"/>
      <c r="B28" s="9" t="s">
        <v>338</v>
      </c>
      <c r="C28" s="7">
        <v>500000</v>
      </c>
      <c r="D28" s="7" t="s">
        <v>361</v>
      </c>
      <c r="E28" s="7" t="s">
        <v>368</v>
      </c>
    </row>
    <row r="29" spans="1:5" ht="16" customHeight="1" x14ac:dyDescent="0.2">
      <c r="A29" s="239"/>
      <c r="B29" s="9" t="s">
        <v>354</v>
      </c>
      <c r="C29" s="7">
        <v>200000</v>
      </c>
      <c r="D29" s="7" t="s">
        <v>362</v>
      </c>
      <c r="E29" s="7" t="s">
        <v>369</v>
      </c>
    </row>
    <row r="30" spans="1:5" ht="16" customHeight="1" x14ac:dyDescent="0.2">
      <c r="A30" s="239"/>
      <c r="B30" s="9" t="s">
        <v>355</v>
      </c>
      <c r="C30" s="7">
        <v>500000</v>
      </c>
      <c r="D30" s="7" t="s">
        <v>363</v>
      </c>
      <c r="E30" s="7" t="s">
        <v>368</v>
      </c>
    </row>
    <row r="31" spans="1:5" ht="16" customHeight="1" x14ac:dyDescent="0.2">
      <c r="A31" s="239"/>
      <c r="B31" s="9" t="s">
        <v>375</v>
      </c>
      <c r="C31" s="7">
        <v>100000</v>
      </c>
      <c r="D31" s="7" t="s">
        <v>378</v>
      </c>
      <c r="E31" s="7" t="s">
        <v>379</v>
      </c>
    </row>
    <row r="32" spans="1:5" ht="16" customHeight="1" x14ac:dyDescent="0.2">
      <c r="A32" s="239"/>
      <c r="B32" s="9" t="s">
        <v>376</v>
      </c>
      <c r="C32" s="7">
        <v>100000</v>
      </c>
      <c r="D32" s="7" t="s">
        <v>378</v>
      </c>
      <c r="E32" s="7" t="s">
        <v>379</v>
      </c>
    </row>
    <row r="33" spans="1:5" ht="16" customHeight="1" x14ac:dyDescent="0.2">
      <c r="A33" s="239"/>
      <c r="B33" s="9" t="s">
        <v>377</v>
      </c>
      <c r="C33" s="7">
        <v>100000</v>
      </c>
      <c r="D33" s="7" t="s">
        <v>378</v>
      </c>
      <c r="E33" s="7" t="s">
        <v>379</v>
      </c>
    </row>
    <row r="34" spans="1:5" ht="16" customHeight="1" x14ac:dyDescent="0.2">
      <c r="A34" s="239"/>
      <c r="B34" s="9" t="s">
        <v>375</v>
      </c>
      <c r="C34" s="7">
        <v>5000</v>
      </c>
      <c r="D34" s="7"/>
      <c r="E34" s="7" t="s">
        <v>438</v>
      </c>
    </row>
    <row r="35" spans="1:5" ht="16" customHeight="1" x14ac:dyDescent="0.2">
      <c r="A35" s="239"/>
      <c r="B35" s="9" t="s">
        <v>434</v>
      </c>
      <c r="C35" s="7">
        <v>500</v>
      </c>
      <c r="D35" s="7"/>
      <c r="E35" s="7" t="s">
        <v>439</v>
      </c>
    </row>
    <row r="36" spans="1:5" ht="16" customHeight="1" x14ac:dyDescent="0.2">
      <c r="A36" s="239"/>
      <c r="B36" s="9" t="s">
        <v>435</v>
      </c>
      <c r="C36" s="7">
        <v>5000</v>
      </c>
      <c r="D36" s="7"/>
      <c r="E36" s="7" t="s">
        <v>440</v>
      </c>
    </row>
    <row r="37" spans="1:5" ht="16" customHeight="1" x14ac:dyDescent="0.2">
      <c r="A37" s="239"/>
      <c r="B37" s="9" t="s">
        <v>436</v>
      </c>
      <c r="C37" s="7">
        <v>10000</v>
      </c>
      <c r="D37" s="7"/>
      <c r="E37" s="7" t="s">
        <v>441</v>
      </c>
    </row>
    <row r="38" spans="1:5" ht="16" customHeight="1" x14ac:dyDescent="0.2">
      <c r="A38" s="239"/>
      <c r="B38" s="9" t="s">
        <v>437</v>
      </c>
      <c r="C38" s="7">
        <v>500</v>
      </c>
      <c r="D38" s="7"/>
      <c r="E38" s="7" t="s">
        <v>442</v>
      </c>
    </row>
    <row r="39" spans="1:5" ht="16" customHeight="1" x14ac:dyDescent="0.2">
      <c r="A39" s="239"/>
      <c r="B39" s="9" t="s">
        <v>437</v>
      </c>
      <c r="C39" s="7">
        <v>15000</v>
      </c>
      <c r="D39" s="7"/>
      <c r="E39" s="7" t="s">
        <v>443</v>
      </c>
    </row>
    <row r="40" spans="1:5" ht="16" customHeight="1" x14ac:dyDescent="0.2">
      <c r="A40" s="239"/>
      <c r="B40" s="9" t="s">
        <v>338</v>
      </c>
      <c r="C40" s="7">
        <v>100</v>
      </c>
      <c r="D40" s="7"/>
      <c r="E40" s="7" t="s">
        <v>447</v>
      </c>
    </row>
    <row r="41" spans="1:5" ht="16" customHeight="1" x14ac:dyDescent="0.2">
      <c r="A41" s="239"/>
      <c r="B41" s="9" t="s">
        <v>339</v>
      </c>
      <c r="C41" s="7">
        <v>1000</v>
      </c>
      <c r="D41" s="7"/>
      <c r="E41" s="7" t="s">
        <v>444</v>
      </c>
    </row>
    <row r="42" spans="1:5" ht="16" customHeight="1" x14ac:dyDescent="0.2">
      <c r="A42" s="239"/>
      <c r="B42" s="9" t="s">
        <v>339</v>
      </c>
      <c r="C42" s="7">
        <v>1000</v>
      </c>
      <c r="D42" s="7"/>
      <c r="E42" s="7" t="s">
        <v>445</v>
      </c>
    </row>
    <row r="43" spans="1:5" ht="16" customHeight="1" x14ac:dyDescent="0.2">
      <c r="A43" s="239"/>
      <c r="B43" s="9" t="s">
        <v>339</v>
      </c>
      <c r="C43" s="7">
        <v>1500</v>
      </c>
      <c r="D43" s="7"/>
      <c r="E43" s="7" t="s">
        <v>448</v>
      </c>
    </row>
    <row r="44" spans="1:5" ht="16" customHeight="1" x14ac:dyDescent="0.2">
      <c r="A44" s="239"/>
      <c r="B44" s="9" t="s">
        <v>339</v>
      </c>
      <c r="C44" s="7">
        <v>2000</v>
      </c>
      <c r="D44" s="7"/>
      <c r="E44" s="7" t="s">
        <v>446</v>
      </c>
    </row>
    <row r="45" spans="1:5" ht="16" customHeight="1" x14ac:dyDescent="0.2">
      <c r="A45" s="239"/>
      <c r="B45" s="9" t="s">
        <v>450</v>
      </c>
      <c r="C45" s="7">
        <v>633.05999999999995</v>
      </c>
      <c r="D45" s="7" t="s">
        <v>451</v>
      </c>
      <c r="E45" s="7" t="s">
        <v>452</v>
      </c>
    </row>
    <row r="46" spans="1:5" ht="16" customHeight="1" x14ac:dyDescent="0.2">
      <c r="A46" s="239"/>
      <c r="B46" s="9" t="s">
        <v>453</v>
      </c>
      <c r="C46" s="7">
        <v>300</v>
      </c>
      <c r="D46" s="7" t="s">
        <v>55</v>
      </c>
      <c r="E46" s="7" t="s">
        <v>713</v>
      </c>
    </row>
    <row r="47" spans="1:5" ht="16" customHeight="1" x14ac:dyDescent="0.2">
      <c r="A47" s="239"/>
      <c r="B47" s="9" t="s">
        <v>453</v>
      </c>
      <c r="C47" s="7">
        <v>1250.8900000000001</v>
      </c>
      <c r="D47" s="7" t="s">
        <v>55</v>
      </c>
      <c r="E47" s="7" t="s">
        <v>714</v>
      </c>
    </row>
    <row r="48" spans="1:5" ht="15.5" customHeight="1" x14ac:dyDescent="0.2">
      <c r="A48" s="247"/>
      <c r="B48" s="9" t="s">
        <v>454</v>
      </c>
      <c r="C48" s="7">
        <v>1400</v>
      </c>
      <c r="D48" s="7" t="s">
        <v>55</v>
      </c>
      <c r="E48" s="7" t="s">
        <v>715</v>
      </c>
    </row>
    <row r="49" spans="1:5" ht="15.5" customHeight="1" x14ac:dyDescent="0.2">
      <c r="A49" s="247"/>
      <c r="B49" s="9" t="s">
        <v>375</v>
      </c>
      <c r="C49" s="7">
        <v>1000</v>
      </c>
      <c r="D49" s="7" t="s">
        <v>55</v>
      </c>
      <c r="E49" s="7" t="s">
        <v>716</v>
      </c>
    </row>
    <row r="50" spans="1:5" ht="15.5" customHeight="1" x14ac:dyDescent="0.2">
      <c r="A50" s="247"/>
      <c r="B50" s="9" t="s">
        <v>455</v>
      </c>
      <c r="C50" s="7">
        <v>1000</v>
      </c>
      <c r="D50" s="7" t="s">
        <v>55</v>
      </c>
      <c r="E50" s="7" t="s">
        <v>717</v>
      </c>
    </row>
    <row r="51" spans="1:5" ht="15.5" customHeight="1" x14ac:dyDescent="0.2">
      <c r="A51" s="247"/>
      <c r="B51" s="9" t="s">
        <v>434</v>
      </c>
      <c r="C51" s="7">
        <v>120.04</v>
      </c>
      <c r="D51" s="7" t="s">
        <v>55</v>
      </c>
      <c r="E51" s="7" t="s">
        <v>718</v>
      </c>
    </row>
    <row r="52" spans="1:5" ht="15.5" customHeight="1" x14ac:dyDescent="0.2">
      <c r="A52" s="247"/>
      <c r="B52" s="9" t="s">
        <v>434</v>
      </c>
      <c r="C52" s="7">
        <v>1350</v>
      </c>
      <c r="D52" s="7" t="s">
        <v>55</v>
      </c>
      <c r="E52" s="7" t="s">
        <v>719</v>
      </c>
    </row>
    <row r="53" spans="1:5" ht="15.5" customHeight="1" x14ac:dyDescent="0.2">
      <c r="A53" s="247"/>
      <c r="B53" s="9" t="s">
        <v>434</v>
      </c>
      <c r="C53" s="7">
        <v>3000</v>
      </c>
      <c r="D53" s="7" t="s">
        <v>55</v>
      </c>
      <c r="E53" s="7" t="s">
        <v>720</v>
      </c>
    </row>
    <row r="54" spans="1:5" ht="15.5" customHeight="1" x14ac:dyDescent="0.2">
      <c r="A54" s="247"/>
      <c r="B54" s="9" t="s">
        <v>333</v>
      </c>
      <c r="C54" s="7">
        <v>1314</v>
      </c>
      <c r="D54" s="7" t="s">
        <v>55</v>
      </c>
      <c r="E54" s="7" t="s">
        <v>721</v>
      </c>
    </row>
    <row r="55" spans="1:5" ht="15.5" customHeight="1" x14ac:dyDescent="0.2">
      <c r="A55" s="247"/>
      <c r="B55" s="9" t="s">
        <v>456</v>
      </c>
      <c r="C55" s="7">
        <v>100</v>
      </c>
      <c r="D55" s="7" t="s">
        <v>55</v>
      </c>
      <c r="E55" s="7" t="s">
        <v>722</v>
      </c>
    </row>
    <row r="56" spans="1:5" ht="15.5" customHeight="1" x14ac:dyDescent="0.2">
      <c r="A56" s="247"/>
      <c r="B56" s="9" t="s">
        <v>423</v>
      </c>
      <c r="C56" s="7">
        <v>200</v>
      </c>
      <c r="D56" s="7" t="s">
        <v>55</v>
      </c>
      <c r="E56" s="7" t="s">
        <v>723</v>
      </c>
    </row>
    <row r="57" spans="1:5" ht="15.5" customHeight="1" x14ac:dyDescent="0.2">
      <c r="A57" s="247"/>
      <c r="B57" s="9" t="s">
        <v>350</v>
      </c>
      <c r="C57" s="7">
        <v>200</v>
      </c>
      <c r="D57" s="7" t="s">
        <v>55</v>
      </c>
      <c r="E57" s="7" t="s">
        <v>724</v>
      </c>
    </row>
    <row r="58" spans="1:5" ht="15.5" customHeight="1" x14ac:dyDescent="0.2">
      <c r="A58" s="247"/>
      <c r="B58" s="9" t="s">
        <v>350</v>
      </c>
      <c r="C58" s="7">
        <v>300</v>
      </c>
      <c r="D58" s="7" t="s">
        <v>55</v>
      </c>
      <c r="E58" s="7" t="s">
        <v>725</v>
      </c>
    </row>
    <row r="59" spans="1:5" ht="15.5" customHeight="1" x14ac:dyDescent="0.2">
      <c r="A59" s="247"/>
      <c r="B59" s="9" t="s">
        <v>350</v>
      </c>
      <c r="C59" s="7">
        <v>550</v>
      </c>
      <c r="D59" s="7" t="s">
        <v>55</v>
      </c>
      <c r="E59" s="7" t="s">
        <v>726</v>
      </c>
    </row>
    <row r="60" spans="1:5" ht="15.5" customHeight="1" x14ac:dyDescent="0.2">
      <c r="A60" s="247"/>
      <c r="B60" s="9" t="s">
        <v>326</v>
      </c>
      <c r="C60" s="7">
        <v>500</v>
      </c>
      <c r="D60" s="7" t="s">
        <v>55</v>
      </c>
      <c r="E60" s="7" t="s">
        <v>727</v>
      </c>
    </row>
    <row r="61" spans="1:5" ht="15.5" customHeight="1" x14ac:dyDescent="0.2">
      <c r="A61" s="247"/>
      <c r="B61" s="9" t="s">
        <v>457</v>
      </c>
      <c r="C61" s="7">
        <v>100</v>
      </c>
      <c r="D61" s="7" t="s">
        <v>55</v>
      </c>
      <c r="E61" s="7" t="s">
        <v>728</v>
      </c>
    </row>
    <row r="62" spans="1:5" ht="15.5" customHeight="1" x14ac:dyDescent="0.2">
      <c r="A62" s="247"/>
      <c r="B62" s="9" t="s">
        <v>458</v>
      </c>
      <c r="C62" s="7">
        <v>127</v>
      </c>
      <c r="D62" s="7" t="s">
        <v>55</v>
      </c>
      <c r="E62" s="7" t="s">
        <v>729</v>
      </c>
    </row>
    <row r="63" spans="1:5" ht="15.5" customHeight="1" x14ac:dyDescent="0.2">
      <c r="A63" s="247"/>
      <c r="B63" s="9" t="s">
        <v>387</v>
      </c>
      <c r="C63" s="7">
        <v>1000</v>
      </c>
      <c r="D63" s="7" t="s">
        <v>55</v>
      </c>
      <c r="E63" s="7" t="s">
        <v>730</v>
      </c>
    </row>
    <row r="64" spans="1:5" ht="15.5" customHeight="1" x14ac:dyDescent="0.2">
      <c r="A64" s="247"/>
      <c r="B64" s="9" t="s">
        <v>387</v>
      </c>
      <c r="C64" s="7">
        <v>1250</v>
      </c>
      <c r="D64" s="7" t="s">
        <v>55</v>
      </c>
      <c r="E64" s="7" t="s">
        <v>731</v>
      </c>
    </row>
    <row r="65" spans="1:5" ht="15.5" customHeight="1" x14ac:dyDescent="0.2">
      <c r="A65" s="247"/>
      <c r="B65" s="9" t="s">
        <v>387</v>
      </c>
      <c r="C65" s="7">
        <v>10000</v>
      </c>
      <c r="D65" s="7" t="s">
        <v>55</v>
      </c>
      <c r="E65" s="7" t="s">
        <v>732</v>
      </c>
    </row>
    <row r="66" spans="1:5" ht="15.5" customHeight="1" x14ac:dyDescent="0.2">
      <c r="A66" s="247"/>
      <c r="B66" s="9" t="s">
        <v>459</v>
      </c>
      <c r="C66" s="7">
        <v>3500</v>
      </c>
      <c r="D66" s="7" t="s">
        <v>55</v>
      </c>
      <c r="E66" s="7" t="s">
        <v>733</v>
      </c>
    </row>
    <row r="67" spans="1:5" ht="15.5" customHeight="1" x14ac:dyDescent="0.2">
      <c r="A67" s="247"/>
      <c r="B67" s="9" t="s">
        <v>424</v>
      </c>
      <c r="C67" s="7">
        <v>50</v>
      </c>
      <c r="D67" s="7" t="s">
        <v>55</v>
      </c>
      <c r="E67" s="7" t="s">
        <v>734</v>
      </c>
    </row>
    <row r="68" spans="1:5" ht="15.5" customHeight="1" x14ac:dyDescent="0.2">
      <c r="A68" s="247"/>
      <c r="B68" s="9" t="s">
        <v>435</v>
      </c>
      <c r="C68" s="7">
        <v>300</v>
      </c>
      <c r="D68" s="7" t="s">
        <v>55</v>
      </c>
      <c r="E68" s="7" t="s">
        <v>735</v>
      </c>
    </row>
    <row r="69" spans="1:5" ht="15.5" customHeight="1" x14ac:dyDescent="0.2">
      <c r="A69" s="247"/>
      <c r="B69" s="9" t="s">
        <v>334</v>
      </c>
      <c r="C69" s="7">
        <v>115</v>
      </c>
      <c r="D69" s="7" t="s">
        <v>55</v>
      </c>
      <c r="E69" s="7" t="s">
        <v>736</v>
      </c>
    </row>
    <row r="70" spans="1:5" ht="15.5" customHeight="1" x14ac:dyDescent="0.2">
      <c r="A70" s="247"/>
      <c r="B70" s="9" t="s">
        <v>334</v>
      </c>
      <c r="C70" s="7">
        <v>215</v>
      </c>
      <c r="D70" s="7" t="s">
        <v>55</v>
      </c>
      <c r="E70" s="7" t="s">
        <v>737</v>
      </c>
    </row>
    <row r="71" spans="1:5" ht="15.5" customHeight="1" x14ac:dyDescent="0.2">
      <c r="A71" s="247"/>
      <c r="B71" s="9" t="s">
        <v>334</v>
      </c>
      <c r="C71" s="7">
        <v>1100</v>
      </c>
      <c r="D71" s="7" t="s">
        <v>55</v>
      </c>
      <c r="E71" s="7" t="s">
        <v>738</v>
      </c>
    </row>
    <row r="72" spans="1:5" ht="15.5" customHeight="1" x14ac:dyDescent="0.2">
      <c r="A72" s="247"/>
      <c r="B72" s="9" t="s">
        <v>376</v>
      </c>
      <c r="C72" s="7">
        <v>500</v>
      </c>
      <c r="D72" s="7" t="s">
        <v>55</v>
      </c>
      <c r="E72" s="7" t="s">
        <v>739</v>
      </c>
    </row>
    <row r="73" spans="1:5" ht="15.5" customHeight="1" x14ac:dyDescent="0.2">
      <c r="A73" s="247"/>
      <c r="B73" s="9" t="s">
        <v>376</v>
      </c>
      <c r="C73" s="7">
        <v>1000</v>
      </c>
      <c r="D73" s="7" t="s">
        <v>55</v>
      </c>
      <c r="E73" s="7" t="s">
        <v>740</v>
      </c>
    </row>
    <row r="74" spans="1:5" ht="15.5" customHeight="1" x14ac:dyDescent="0.2">
      <c r="A74" s="247"/>
      <c r="B74" s="9" t="s">
        <v>376</v>
      </c>
      <c r="C74" s="7">
        <v>2100</v>
      </c>
      <c r="D74" s="7" t="s">
        <v>55</v>
      </c>
      <c r="E74" s="7" t="s">
        <v>741</v>
      </c>
    </row>
    <row r="75" spans="1:5" ht="15.5" customHeight="1" x14ac:dyDescent="0.2">
      <c r="A75" s="247"/>
      <c r="B75" s="9" t="s">
        <v>376</v>
      </c>
      <c r="C75" s="7">
        <v>6000</v>
      </c>
      <c r="D75" s="7" t="s">
        <v>55</v>
      </c>
      <c r="E75" s="7" t="s">
        <v>742</v>
      </c>
    </row>
    <row r="76" spans="1:5" ht="15.5" customHeight="1" x14ac:dyDescent="0.2">
      <c r="A76" s="247"/>
      <c r="B76" s="9" t="s">
        <v>382</v>
      </c>
      <c r="C76" s="7">
        <v>1050</v>
      </c>
      <c r="D76" s="7" t="s">
        <v>55</v>
      </c>
      <c r="E76" s="7" t="s">
        <v>743</v>
      </c>
    </row>
    <row r="77" spans="1:5" ht="15.5" customHeight="1" x14ac:dyDescent="0.2">
      <c r="A77" s="247"/>
      <c r="B77" s="9" t="s">
        <v>335</v>
      </c>
      <c r="C77" s="7">
        <v>200</v>
      </c>
      <c r="D77" s="7" t="s">
        <v>55</v>
      </c>
      <c r="E77" s="7" t="s">
        <v>744</v>
      </c>
    </row>
    <row r="78" spans="1:5" ht="15.5" customHeight="1" x14ac:dyDescent="0.2">
      <c r="A78" s="247"/>
      <c r="B78" s="9" t="s">
        <v>335</v>
      </c>
      <c r="C78" s="7">
        <v>350</v>
      </c>
      <c r="D78" s="7" t="s">
        <v>55</v>
      </c>
      <c r="E78" s="7" t="s">
        <v>745</v>
      </c>
    </row>
    <row r="79" spans="1:5" ht="15.5" customHeight="1" x14ac:dyDescent="0.2">
      <c r="A79" s="247"/>
      <c r="B79" s="9" t="s">
        <v>335</v>
      </c>
      <c r="C79" s="7">
        <v>400</v>
      </c>
      <c r="D79" s="7" t="s">
        <v>55</v>
      </c>
      <c r="E79" s="7" t="s">
        <v>746</v>
      </c>
    </row>
    <row r="80" spans="1:5" ht="15.5" customHeight="1" x14ac:dyDescent="0.2">
      <c r="A80" s="247"/>
      <c r="B80" s="9" t="s">
        <v>462</v>
      </c>
      <c r="C80" s="7">
        <v>2620</v>
      </c>
      <c r="D80" s="7" t="s">
        <v>55</v>
      </c>
      <c r="E80" s="7" t="s">
        <v>747</v>
      </c>
    </row>
    <row r="81" spans="1:5" ht="15.5" customHeight="1" x14ac:dyDescent="0.2">
      <c r="A81" s="247"/>
      <c r="B81" s="9" t="s">
        <v>351</v>
      </c>
      <c r="C81" s="7">
        <v>600</v>
      </c>
      <c r="D81" s="7" t="s">
        <v>55</v>
      </c>
      <c r="E81" s="7" t="s">
        <v>748</v>
      </c>
    </row>
    <row r="82" spans="1:5" ht="15.5" customHeight="1" x14ac:dyDescent="0.2">
      <c r="A82" s="247"/>
      <c r="B82" s="9" t="s">
        <v>352</v>
      </c>
      <c r="C82" s="7">
        <v>50</v>
      </c>
      <c r="D82" s="7" t="s">
        <v>55</v>
      </c>
      <c r="E82" s="7" t="s">
        <v>749</v>
      </c>
    </row>
    <row r="83" spans="1:5" ht="15.5" customHeight="1" x14ac:dyDescent="0.2">
      <c r="A83" s="247"/>
      <c r="B83" s="9" t="s">
        <v>463</v>
      </c>
      <c r="C83" s="7">
        <v>500</v>
      </c>
      <c r="D83" s="7" t="s">
        <v>55</v>
      </c>
      <c r="E83" s="7" t="s">
        <v>750</v>
      </c>
    </row>
    <row r="84" spans="1:5" ht="15.5" customHeight="1" x14ac:dyDescent="0.2">
      <c r="A84" s="247"/>
      <c r="B84" s="9" t="s">
        <v>463</v>
      </c>
      <c r="C84" s="7">
        <v>9500</v>
      </c>
      <c r="D84" s="7" t="s">
        <v>55</v>
      </c>
      <c r="E84" s="7" t="s">
        <v>751</v>
      </c>
    </row>
    <row r="85" spans="1:5" ht="15.5" customHeight="1" x14ac:dyDescent="0.2">
      <c r="A85" s="247"/>
      <c r="B85" s="9" t="s">
        <v>463</v>
      </c>
      <c r="C85" s="7">
        <v>10000</v>
      </c>
      <c r="D85" s="7" t="s">
        <v>55</v>
      </c>
      <c r="E85" s="7" t="s">
        <v>752</v>
      </c>
    </row>
    <row r="86" spans="1:5" ht="15.5" customHeight="1" x14ac:dyDescent="0.2">
      <c r="A86" s="247"/>
      <c r="B86" s="9" t="s">
        <v>390</v>
      </c>
      <c r="C86" s="7">
        <v>373.74</v>
      </c>
      <c r="D86" s="7" t="s">
        <v>55</v>
      </c>
      <c r="E86" s="7" t="s">
        <v>753</v>
      </c>
    </row>
    <row r="87" spans="1:5" ht="15.5" customHeight="1" x14ac:dyDescent="0.2">
      <c r="A87" s="247"/>
      <c r="B87" s="9" t="s">
        <v>391</v>
      </c>
      <c r="C87" s="7">
        <v>927</v>
      </c>
      <c r="D87" s="7" t="s">
        <v>55</v>
      </c>
      <c r="E87" s="7" t="s">
        <v>754</v>
      </c>
    </row>
    <row r="88" spans="1:5" ht="15.5" customHeight="1" x14ac:dyDescent="0.2">
      <c r="A88" s="247"/>
      <c r="B88" s="9" t="s">
        <v>464</v>
      </c>
      <c r="C88" s="7">
        <v>75</v>
      </c>
      <c r="D88" s="7" t="s">
        <v>55</v>
      </c>
      <c r="E88" s="7" t="s">
        <v>755</v>
      </c>
    </row>
    <row r="89" spans="1:5" ht="15.5" customHeight="1" x14ac:dyDescent="0.2">
      <c r="A89" s="247"/>
      <c r="B89" s="9" t="s">
        <v>392</v>
      </c>
      <c r="C89" s="7">
        <v>300</v>
      </c>
      <c r="D89" s="7" t="s">
        <v>55</v>
      </c>
      <c r="E89" s="7" t="s">
        <v>756</v>
      </c>
    </row>
    <row r="90" spans="1:5" ht="15.5" customHeight="1" x14ac:dyDescent="0.2">
      <c r="A90" s="247"/>
      <c r="B90" s="9" t="s">
        <v>392</v>
      </c>
      <c r="C90" s="7">
        <v>1000</v>
      </c>
      <c r="D90" s="7" t="s">
        <v>55</v>
      </c>
      <c r="E90" s="7" t="s">
        <v>757</v>
      </c>
    </row>
    <row r="91" spans="1:5" ht="15.5" customHeight="1" x14ac:dyDescent="0.2">
      <c r="A91" s="247"/>
      <c r="B91" s="9" t="s">
        <v>392</v>
      </c>
      <c r="C91" s="7">
        <v>1200</v>
      </c>
      <c r="D91" s="7" t="s">
        <v>55</v>
      </c>
      <c r="E91" s="7" t="s">
        <v>758</v>
      </c>
    </row>
    <row r="92" spans="1:5" ht="15.5" customHeight="1" x14ac:dyDescent="0.2">
      <c r="A92" s="247"/>
      <c r="B92" s="9" t="s">
        <v>436</v>
      </c>
      <c r="C92" s="7">
        <v>100</v>
      </c>
      <c r="D92" s="7" t="s">
        <v>55</v>
      </c>
      <c r="E92" s="7" t="s">
        <v>759</v>
      </c>
    </row>
    <row r="93" spans="1:5" ht="15.5" customHeight="1" x14ac:dyDescent="0.2">
      <c r="A93" s="247"/>
      <c r="B93" s="9" t="s">
        <v>465</v>
      </c>
      <c r="C93" s="7">
        <v>200</v>
      </c>
      <c r="D93" s="7" t="s">
        <v>55</v>
      </c>
      <c r="E93" s="7" t="s">
        <v>760</v>
      </c>
    </row>
    <row r="94" spans="1:5" ht="15.5" customHeight="1" x14ac:dyDescent="0.2">
      <c r="A94" s="247"/>
      <c r="B94" s="9" t="s">
        <v>393</v>
      </c>
      <c r="C94" s="7">
        <v>1000</v>
      </c>
      <c r="D94" s="7" t="s">
        <v>55</v>
      </c>
      <c r="E94" s="7" t="s">
        <v>761</v>
      </c>
    </row>
    <row r="95" spans="1:5" ht="15.5" customHeight="1" x14ac:dyDescent="0.2">
      <c r="A95" s="247"/>
      <c r="B95" s="9" t="s">
        <v>377</v>
      </c>
      <c r="C95" s="7">
        <v>200</v>
      </c>
      <c r="D95" s="7" t="s">
        <v>55</v>
      </c>
      <c r="E95" s="7" t="s">
        <v>762</v>
      </c>
    </row>
    <row r="96" spans="1:5" ht="15.5" customHeight="1" x14ac:dyDescent="0.2">
      <c r="A96" s="247"/>
      <c r="B96" s="9" t="s">
        <v>377</v>
      </c>
      <c r="C96" s="7">
        <v>1100</v>
      </c>
      <c r="D96" s="7" t="s">
        <v>55</v>
      </c>
      <c r="E96" s="7" t="s">
        <v>763</v>
      </c>
    </row>
    <row r="97" spans="1:5" ht="15.5" customHeight="1" x14ac:dyDescent="0.2">
      <c r="A97" s="247"/>
      <c r="B97" s="9" t="s">
        <v>437</v>
      </c>
      <c r="C97" s="7">
        <v>6400</v>
      </c>
      <c r="D97" s="7" t="s">
        <v>55</v>
      </c>
      <c r="E97" s="7" t="s">
        <v>764</v>
      </c>
    </row>
    <row r="98" spans="1:5" ht="15.5" customHeight="1" x14ac:dyDescent="0.2">
      <c r="A98" s="247"/>
      <c r="B98" s="9" t="s">
        <v>383</v>
      </c>
      <c r="C98" s="7">
        <v>800</v>
      </c>
      <c r="D98" s="7" t="s">
        <v>55</v>
      </c>
      <c r="E98" s="7" t="s">
        <v>765</v>
      </c>
    </row>
    <row r="99" spans="1:5" ht="15.5" customHeight="1" x14ac:dyDescent="0.2">
      <c r="A99" s="247"/>
      <c r="B99" s="9" t="s">
        <v>426</v>
      </c>
      <c r="C99" s="7">
        <v>100</v>
      </c>
      <c r="D99" s="7" t="s">
        <v>55</v>
      </c>
      <c r="E99" s="7" t="s">
        <v>766</v>
      </c>
    </row>
    <row r="100" spans="1:5" ht="15.5" customHeight="1" x14ac:dyDescent="0.2">
      <c r="A100" s="247"/>
      <c r="B100" s="9" t="s">
        <v>394</v>
      </c>
      <c r="C100" s="7">
        <v>500</v>
      </c>
      <c r="D100" s="7" t="s">
        <v>55</v>
      </c>
      <c r="E100" s="7" t="s">
        <v>767</v>
      </c>
    </row>
    <row r="101" spans="1:5" ht="15.5" customHeight="1" x14ac:dyDescent="0.2">
      <c r="A101" s="247"/>
      <c r="B101" s="9" t="s">
        <v>466</v>
      </c>
      <c r="C101" s="7">
        <v>235</v>
      </c>
      <c r="D101" s="7" t="s">
        <v>55</v>
      </c>
      <c r="E101" s="7" t="s">
        <v>768</v>
      </c>
    </row>
    <row r="102" spans="1:5" ht="15.5" customHeight="1" x14ac:dyDescent="0.2">
      <c r="A102" s="247"/>
      <c r="B102" s="9" t="s">
        <v>466</v>
      </c>
      <c r="C102" s="7">
        <v>3000</v>
      </c>
      <c r="D102" s="7" t="s">
        <v>55</v>
      </c>
      <c r="E102" s="7" t="s">
        <v>769</v>
      </c>
    </row>
    <row r="103" spans="1:5" ht="15.5" customHeight="1" x14ac:dyDescent="0.2">
      <c r="A103" s="247"/>
      <c r="B103" s="9" t="s">
        <v>466</v>
      </c>
      <c r="C103" s="7">
        <v>10100</v>
      </c>
      <c r="D103" s="7" t="s">
        <v>55</v>
      </c>
      <c r="E103" s="7" t="s">
        <v>770</v>
      </c>
    </row>
    <row r="104" spans="1:5" ht="15.5" customHeight="1" x14ac:dyDescent="0.2">
      <c r="A104" s="247"/>
      <c r="B104" s="9" t="s">
        <v>395</v>
      </c>
      <c r="C104" s="7">
        <v>500</v>
      </c>
      <c r="D104" s="7" t="s">
        <v>55</v>
      </c>
      <c r="E104" s="7" t="s">
        <v>771</v>
      </c>
    </row>
    <row r="105" spans="1:5" ht="15.5" customHeight="1" x14ac:dyDescent="0.2">
      <c r="A105" s="247"/>
      <c r="B105" s="9" t="s">
        <v>395</v>
      </c>
      <c r="C105" s="7">
        <v>650</v>
      </c>
      <c r="D105" s="7" t="s">
        <v>55</v>
      </c>
      <c r="E105" s="7" t="s">
        <v>772</v>
      </c>
    </row>
    <row r="106" spans="1:5" ht="15.5" customHeight="1" x14ac:dyDescent="0.2">
      <c r="A106" s="247"/>
      <c r="B106" s="9" t="s">
        <v>338</v>
      </c>
      <c r="C106" s="7">
        <v>150</v>
      </c>
      <c r="D106" s="7" t="s">
        <v>55</v>
      </c>
      <c r="E106" s="7" t="s">
        <v>773</v>
      </c>
    </row>
    <row r="107" spans="1:5" ht="15.5" customHeight="1" x14ac:dyDescent="0.2">
      <c r="A107" s="247"/>
      <c r="B107" s="9" t="s">
        <v>467</v>
      </c>
      <c r="C107" s="7">
        <v>375</v>
      </c>
      <c r="D107" s="7" t="s">
        <v>55</v>
      </c>
      <c r="E107" s="7" t="s">
        <v>774</v>
      </c>
    </row>
    <row r="108" spans="1:5" ht="15.5" customHeight="1" x14ac:dyDescent="0.2">
      <c r="A108" s="247"/>
      <c r="B108" s="9" t="s">
        <v>467</v>
      </c>
      <c r="C108" s="7">
        <v>1000</v>
      </c>
      <c r="D108" s="7" t="s">
        <v>55</v>
      </c>
      <c r="E108" s="7" t="s">
        <v>775</v>
      </c>
    </row>
    <row r="109" spans="1:5" ht="15.5" customHeight="1" x14ac:dyDescent="0.2">
      <c r="A109" s="247"/>
      <c r="B109" s="9" t="s">
        <v>467</v>
      </c>
      <c r="C109" s="7">
        <v>2550</v>
      </c>
      <c r="D109" s="7" t="s">
        <v>55</v>
      </c>
      <c r="E109" s="7" t="s">
        <v>776</v>
      </c>
    </row>
    <row r="110" spans="1:5" ht="15.5" customHeight="1" x14ac:dyDescent="0.2">
      <c r="A110" s="247"/>
      <c r="B110" s="9" t="s">
        <v>328</v>
      </c>
      <c r="C110" s="7">
        <v>1100</v>
      </c>
      <c r="D110" s="7" t="s">
        <v>55</v>
      </c>
      <c r="E110" s="7" t="s">
        <v>777</v>
      </c>
    </row>
    <row r="111" spans="1:5" ht="15.5" customHeight="1" x14ac:dyDescent="0.2">
      <c r="A111" s="247"/>
      <c r="B111" s="9" t="s">
        <v>354</v>
      </c>
      <c r="C111" s="7">
        <v>4500</v>
      </c>
      <c r="D111" s="7" t="s">
        <v>55</v>
      </c>
      <c r="E111" s="7" t="s">
        <v>778</v>
      </c>
    </row>
    <row r="112" spans="1:5" ht="15.5" customHeight="1" x14ac:dyDescent="0.2">
      <c r="A112" s="247"/>
      <c r="B112" s="9" t="s">
        <v>330</v>
      </c>
      <c r="C112" s="7">
        <v>40466.660000000003</v>
      </c>
      <c r="D112" s="7" t="s">
        <v>55</v>
      </c>
      <c r="E112" s="7" t="s">
        <v>779</v>
      </c>
    </row>
    <row r="113" spans="1:5" ht="15.5" customHeight="1" x14ac:dyDescent="0.2">
      <c r="A113" s="247"/>
      <c r="B113" s="9" t="s">
        <v>340</v>
      </c>
      <c r="C113" s="7">
        <v>200</v>
      </c>
      <c r="D113" s="7" t="s">
        <v>55</v>
      </c>
      <c r="E113" s="7" t="s">
        <v>780</v>
      </c>
    </row>
    <row r="114" spans="1:5" ht="15.5" customHeight="1" x14ac:dyDescent="0.2">
      <c r="A114" s="247"/>
      <c r="B114" s="9" t="s">
        <v>340</v>
      </c>
      <c r="C114" s="7">
        <v>1000</v>
      </c>
      <c r="D114" s="7" t="s">
        <v>55</v>
      </c>
      <c r="E114" s="7" t="s">
        <v>781</v>
      </c>
    </row>
    <row r="115" spans="1:5" ht="15.5" customHeight="1" x14ac:dyDescent="0.2">
      <c r="A115" s="247"/>
      <c r="B115" s="9" t="s">
        <v>340</v>
      </c>
      <c r="C115" s="7">
        <v>3600</v>
      </c>
      <c r="D115" s="7" t="s">
        <v>55</v>
      </c>
      <c r="E115" s="7" t="s">
        <v>782</v>
      </c>
    </row>
    <row r="116" spans="1:5" ht="15.5" customHeight="1" x14ac:dyDescent="0.2">
      <c r="A116" s="247"/>
      <c r="B116" s="9" t="s">
        <v>450</v>
      </c>
      <c r="C116" s="7">
        <v>50</v>
      </c>
      <c r="D116" s="7" t="s">
        <v>55</v>
      </c>
      <c r="E116" s="7" t="s">
        <v>783</v>
      </c>
    </row>
    <row r="117" spans="1:5" ht="15.5" customHeight="1" x14ac:dyDescent="0.2">
      <c r="A117" s="247"/>
      <c r="B117" s="9" t="s">
        <v>355</v>
      </c>
      <c r="C117" s="7">
        <v>5000</v>
      </c>
      <c r="D117" s="7" t="s">
        <v>55</v>
      </c>
      <c r="E117" s="7" t="s">
        <v>784</v>
      </c>
    </row>
    <row r="118" spans="1:5" ht="15.5" customHeight="1" x14ac:dyDescent="0.2">
      <c r="A118" s="247"/>
      <c r="B118" s="9" t="s">
        <v>341</v>
      </c>
      <c r="C118" s="7">
        <v>6250</v>
      </c>
      <c r="D118" s="7" t="s">
        <v>55</v>
      </c>
      <c r="E118" s="7" t="s">
        <v>785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I252"/>
  <sheetViews>
    <sheetView showGridLines="0" zoomScale="142" workbookViewId="0">
      <selection activeCell="A3" sqref="A3"/>
    </sheetView>
  </sheetViews>
  <sheetFormatPr baseColWidth="10" defaultColWidth="9.1640625" defaultRowHeight="22" customHeight="1" x14ac:dyDescent="0.2"/>
  <cols>
    <col min="1" max="1" width="9.1640625" style="89" customWidth="1"/>
    <col min="2" max="2" width="35.1640625" style="135" customWidth="1"/>
    <col min="3" max="3" width="0.33203125" style="135" customWidth="1"/>
    <col min="4" max="4" width="24" style="89" customWidth="1"/>
    <col min="5" max="5" width="69.1640625" style="89" customWidth="1"/>
    <col min="6" max="6" width="0.5" style="48" customWidth="1"/>
    <col min="7" max="252" width="9.1640625" style="48" customWidth="1"/>
    <col min="253" max="16384" width="9.1640625" style="48"/>
  </cols>
  <sheetData>
    <row r="1" spans="1:61" ht="22" customHeight="1" x14ac:dyDescent="0.2">
      <c r="A1" s="35"/>
      <c r="B1" s="45"/>
      <c r="C1" s="16"/>
      <c r="D1" s="23"/>
      <c r="E1" s="38"/>
    </row>
    <row r="2" spans="1:61" ht="22" customHeight="1" x14ac:dyDescent="0.2">
      <c r="A2" s="179" t="s">
        <v>795</v>
      </c>
      <c r="B2" s="180"/>
      <c r="C2" s="180"/>
      <c r="D2" s="180"/>
      <c r="E2" s="180"/>
    </row>
    <row r="3" spans="1:61" ht="22" customHeight="1" thickBot="1" x14ac:dyDescent="0.25">
      <c r="A3" s="20"/>
      <c r="B3" s="21"/>
      <c r="C3" s="21"/>
      <c r="D3" s="21"/>
      <c r="E3" s="20"/>
    </row>
    <row r="4" spans="1:61" ht="22" customHeight="1" thickBot="1" x14ac:dyDescent="0.25">
      <c r="A4" s="121"/>
      <c r="B4" s="90" t="s">
        <v>8</v>
      </c>
      <c r="C4" s="200"/>
      <c r="D4" s="51">
        <f>SUM(D7:D252)</f>
        <v>244143.02000000005</v>
      </c>
      <c r="E4" s="206"/>
    </row>
    <row r="5" spans="1:61" ht="22" customHeight="1" x14ac:dyDescent="0.2">
      <c r="A5" s="130"/>
      <c r="B5" s="131" t="s">
        <v>9</v>
      </c>
      <c r="C5" s="131"/>
      <c r="D5" s="132"/>
      <c r="E5" s="205"/>
    </row>
    <row r="6" spans="1:61" ht="22" customHeight="1" x14ac:dyDescent="0.2">
      <c r="A6" s="124"/>
      <c r="B6" s="86" t="s">
        <v>10</v>
      </c>
      <c r="C6" s="86"/>
      <c r="D6" s="203" t="s">
        <v>11</v>
      </c>
      <c r="E6" s="87" t="s">
        <v>12</v>
      </c>
      <c r="F6" s="204"/>
    </row>
    <row r="7" spans="1:61" s="116" customFormat="1" ht="22" customHeight="1" x14ac:dyDescent="0.15">
      <c r="B7" s="248">
        <v>43556.064988425933</v>
      </c>
      <c r="C7" s="249"/>
      <c r="D7" s="197">
        <v>300</v>
      </c>
      <c r="E7" s="201" t="s">
        <v>71</v>
      </c>
      <c r="F7" s="202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</row>
    <row r="8" spans="1:61" s="103" customFormat="1" ht="22" customHeight="1" x14ac:dyDescent="0.15">
      <c r="B8" s="248">
        <v>43557.065312500112</v>
      </c>
      <c r="C8" s="249"/>
      <c r="D8" s="197">
        <v>100</v>
      </c>
      <c r="E8" s="201" t="s">
        <v>267</v>
      </c>
      <c r="F8" s="2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</row>
    <row r="9" spans="1:61" s="103" customFormat="1" ht="22" customHeight="1" x14ac:dyDescent="0.15">
      <c r="B9" s="248">
        <v>43557.060254629701</v>
      </c>
      <c r="C9" s="249"/>
      <c r="D9" s="197">
        <v>500</v>
      </c>
      <c r="E9" s="201" t="s">
        <v>72</v>
      </c>
      <c r="F9" s="2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</row>
    <row r="10" spans="1:61" s="103" customFormat="1" ht="22" customHeight="1" x14ac:dyDescent="0.15">
      <c r="B10" s="248">
        <v>43558.081423610914</v>
      </c>
      <c r="C10" s="249"/>
      <c r="D10" s="197">
        <v>0.34</v>
      </c>
      <c r="E10" s="201" t="s">
        <v>73</v>
      </c>
      <c r="F10" s="2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</row>
    <row r="11" spans="1:61" s="103" customFormat="1" ht="22" customHeight="1" x14ac:dyDescent="0.15">
      <c r="B11" s="248">
        <v>43558.094988425728</v>
      </c>
      <c r="C11" s="249"/>
      <c r="D11" s="197">
        <v>0.5</v>
      </c>
      <c r="E11" s="201" t="s">
        <v>74</v>
      </c>
      <c r="F11" s="2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</row>
    <row r="12" spans="1:61" s="103" customFormat="1" ht="22" customHeight="1" x14ac:dyDescent="0.15">
      <c r="B12" s="248">
        <v>43558.09491898166</v>
      </c>
      <c r="C12" s="249"/>
      <c r="D12" s="198">
        <v>0.94</v>
      </c>
      <c r="E12" s="201" t="s">
        <v>268</v>
      </c>
      <c r="F12" s="2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</row>
    <row r="13" spans="1:61" ht="22" customHeight="1" x14ac:dyDescent="0.2">
      <c r="A13" s="124"/>
      <c r="B13" s="249"/>
      <c r="C13" s="249"/>
      <c r="D13" s="199"/>
      <c r="E13" s="202"/>
      <c r="F13" s="202"/>
    </row>
    <row r="14" spans="1:61" ht="22" customHeight="1" x14ac:dyDescent="0.2">
      <c r="A14" s="124"/>
      <c r="B14" s="248">
        <v>43558.04541666666</v>
      </c>
      <c r="C14" s="249"/>
      <c r="D14" s="197">
        <v>10000</v>
      </c>
      <c r="E14" s="201" t="s">
        <v>269</v>
      </c>
      <c r="F14" s="202"/>
    </row>
    <row r="15" spans="1:61" ht="22" customHeight="1" x14ac:dyDescent="0.2">
      <c r="A15" s="124"/>
      <c r="B15" s="248">
        <v>43558.062870370224</v>
      </c>
      <c r="C15" s="249"/>
      <c r="D15" s="197">
        <v>87937</v>
      </c>
      <c r="E15" s="201" t="s">
        <v>75</v>
      </c>
      <c r="F15" s="202"/>
    </row>
    <row r="16" spans="1:61" ht="22" customHeight="1" x14ac:dyDescent="0.2">
      <c r="A16" s="124"/>
      <c r="B16" s="248">
        <v>43559.073599536903</v>
      </c>
      <c r="C16" s="249"/>
      <c r="D16" s="197">
        <v>0.28000000000000003</v>
      </c>
      <c r="E16" s="201" t="s">
        <v>76</v>
      </c>
      <c r="F16" s="202"/>
    </row>
    <row r="17" spans="1:6" ht="22" customHeight="1" x14ac:dyDescent="0.2">
      <c r="A17" s="124"/>
      <c r="B17" s="248">
        <v>43559.087048611138</v>
      </c>
      <c r="C17" s="249"/>
      <c r="D17" s="197">
        <v>0.48</v>
      </c>
      <c r="E17" s="201" t="s">
        <v>77</v>
      </c>
      <c r="F17" s="202"/>
    </row>
    <row r="18" spans="1:6" ht="22" customHeight="1" x14ac:dyDescent="0.2">
      <c r="A18" s="124"/>
      <c r="B18" s="248">
        <v>43559.059606481344</v>
      </c>
      <c r="C18" s="249"/>
      <c r="D18" s="197">
        <v>100</v>
      </c>
      <c r="E18" s="201" t="s">
        <v>270</v>
      </c>
      <c r="F18" s="202"/>
    </row>
    <row r="19" spans="1:6" ht="22" customHeight="1" x14ac:dyDescent="0.2">
      <c r="A19" s="124"/>
      <c r="B19" s="248">
        <v>43560.053530092817</v>
      </c>
      <c r="C19" s="249"/>
      <c r="D19" s="197">
        <v>0.62</v>
      </c>
      <c r="E19" s="201" t="s">
        <v>78</v>
      </c>
      <c r="F19" s="202"/>
    </row>
    <row r="20" spans="1:6" ht="22" customHeight="1" x14ac:dyDescent="0.2">
      <c r="A20" s="124"/>
      <c r="B20" s="248">
        <v>43560.068344907369</v>
      </c>
      <c r="C20" s="249"/>
      <c r="D20" s="197">
        <v>0.9</v>
      </c>
      <c r="E20" s="201" t="s">
        <v>79</v>
      </c>
      <c r="F20" s="202"/>
    </row>
    <row r="21" spans="1:6" ht="22" customHeight="1" x14ac:dyDescent="0.2">
      <c r="A21" s="124"/>
      <c r="B21" s="248">
        <v>43560.082569444552</v>
      </c>
      <c r="C21" s="249"/>
      <c r="D21" s="197">
        <v>100</v>
      </c>
      <c r="E21" s="201" t="s">
        <v>80</v>
      </c>
      <c r="F21" s="202"/>
    </row>
    <row r="22" spans="1:6" ht="22" customHeight="1" x14ac:dyDescent="0.2">
      <c r="A22" s="124"/>
      <c r="B22" s="248">
        <v>43560.062928240746</v>
      </c>
      <c r="C22" s="249"/>
      <c r="D22" s="197">
        <v>500</v>
      </c>
      <c r="E22" s="201" t="s">
        <v>81</v>
      </c>
      <c r="F22" s="202"/>
    </row>
    <row r="23" spans="1:6" ht="22" customHeight="1" x14ac:dyDescent="0.2">
      <c r="A23" s="124"/>
      <c r="B23" s="248">
        <v>43560.097094907425</v>
      </c>
      <c r="C23" s="249"/>
      <c r="D23" s="197">
        <v>500</v>
      </c>
      <c r="E23" s="201" t="s">
        <v>271</v>
      </c>
      <c r="F23" s="202"/>
    </row>
    <row r="24" spans="1:6" ht="22" customHeight="1" x14ac:dyDescent="0.2">
      <c r="A24" s="124"/>
      <c r="B24" s="248">
        <v>43560.061678240541</v>
      </c>
      <c r="C24" s="249"/>
      <c r="D24" s="197">
        <v>2000</v>
      </c>
      <c r="E24" s="201" t="s">
        <v>82</v>
      </c>
      <c r="F24" s="202"/>
    </row>
    <row r="25" spans="1:6" ht="22" customHeight="1" x14ac:dyDescent="0.2">
      <c r="A25" s="124"/>
      <c r="B25" s="248">
        <v>43562.354166666511</v>
      </c>
      <c r="C25" s="249"/>
      <c r="D25" s="197">
        <v>0.25</v>
      </c>
      <c r="E25" s="201" t="s">
        <v>83</v>
      </c>
      <c r="F25" s="202"/>
    </row>
    <row r="26" spans="1:6" ht="22" customHeight="1" x14ac:dyDescent="0.2">
      <c r="A26" s="124"/>
      <c r="B26" s="248">
        <v>43562.355196759105</v>
      </c>
      <c r="C26" s="249"/>
      <c r="D26" s="197">
        <v>3</v>
      </c>
      <c r="E26" s="201" t="s">
        <v>272</v>
      </c>
      <c r="F26" s="202"/>
    </row>
    <row r="27" spans="1:6" ht="22" customHeight="1" x14ac:dyDescent="0.2">
      <c r="A27" s="124"/>
      <c r="B27" s="248">
        <v>43562.347418981604</v>
      </c>
      <c r="C27" s="249"/>
      <c r="D27" s="197">
        <v>181.01</v>
      </c>
      <c r="E27" s="201" t="s">
        <v>84</v>
      </c>
      <c r="F27" s="202"/>
    </row>
    <row r="28" spans="1:6" ht="22" customHeight="1" x14ac:dyDescent="0.2">
      <c r="A28" s="124"/>
      <c r="B28" s="248">
        <v>43562.346168981399</v>
      </c>
      <c r="C28" s="249"/>
      <c r="D28" s="197">
        <v>300</v>
      </c>
      <c r="E28" s="201" t="s">
        <v>85</v>
      </c>
      <c r="F28" s="202"/>
    </row>
    <row r="29" spans="1:6" ht="22" customHeight="1" x14ac:dyDescent="0.2">
      <c r="A29" s="124"/>
      <c r="B29" s="248">
        <v>43562.374907407444</v>
      </c>
      <c r="C29" s="249"/>
      <c r="D29" s="197">
        <v>400</v>
      </c>
      <c r="E29" s="201" t="s">
        <v>86</v>
      </c>
      <c r="F29" s="202"/>
    </row>
    <row r="30" spans="1:6" ht="22" customHeight="1" x14ac:dyDescent="0.2">
      <c r="A30" s="124"/>
      <c r="B30" s="248">
        <v>43562.351076388732</v>
      </c>
      <c r="C30" s="249"/>
      <c r="D30" s="197">
        <v>643.71</v>
      </c>
      <c r="E30" s="201" t="s">
        <v>273</v>
      </c>
      <c r="F30" s="202"/>
    </row>
    <row r="31" spans="1:6" ht="22" customHeight="1" x14ac:dyDescent="0.2">
      <c r="A31" s="124"/>
      <c r="B31" s="248">
        <v>43563.087743055541</v>
      </c>
      <c r="C31" s="249"/>
      <c r="D31" s="197">
        <v>298</v>
      </c>
      <c r="E31" s="201" t="s">
        <v>87</v>
      </c>
      <c r="F31" s="202"/>
    </row>
    <row r="32" spans="1:6" ht="22" customHeight="1" x14ac:dyDescent="0.2">
      <c r="A32" s="124"/>
      <c r="B32" s="248">
        <v>43564.06317129638</v>
      </c>
      <c r="C32" s="249"/>
      <c r="D32" s="197">
        <v>0.3</v>
      </c>
      <c r="E32" s="201" t="s">
        <v>88</v>
      </c>
      <c r="F32" s="202"/>
    </row>
    <row r="33" spans="1:6" ht="22" customHeight="1" x14ac:dyDescent="0.2">
      <c r="A33" s="124"/>
      <c r="B33" s="248">
        <v>43564.07766203722</v>
      </c>
      <c r="C33" s="249"/>
      <c r="D33" s="197">
        <v>0.55000000000000004</v>
      </c>
      <c r="E33" s="201" t="s">
        <v>89</v>
      </c>
      <c r="F33" s="202"/>
    </row>
    <row r="34" spans="1:6" ht="22" customHeight="1" x14ac:dyDescent="0.2">
      <c r="A34" s="124"/>
      <c r="B34" s="248">
        <v>43564.062511574011</v>
      </c>
      <c r="C34" s="249"/>
      <c r="D34" s="197">
        <v>300</v>
      </c>
      <c r="E34" s="201" t="s">
        <v>90</v>
      </c>
      <c r="F34" s="202"/>
    </row>
    <row r="35" spans="1:6" ht="22" customHeight="1" x14ac:dyDescent="0.2">
      <c r="A35" s="124"/>
      <c r="B35" s="248">
        <v>43564.059780092444</v>
      </c>
      <c r="C35" s="249"/>
      <c r="D35" s="197">
        <v>500</v>
      </c>
      <c r="E35" s="201" t="s">
        <v>91</v>
      </c>
      <c r="F35" s="202"/>
    </row>
    <row r="36" spans="1:6" ht="22" customHeight="1" x14ac:dyDescent="0.2">
      <c r="A36" s="124"/>
      <c r="B36" s="248">
        <v>43565.061469907407</v>
      </c>
      <c r="C36" s="249"/>
      <c r="D36" s="197">
        <v>0.3</v>
      </c>
      <c r="E36" s="201" t="s">
        <v>92</v>
      </c>
      <c r="F36" s="202"/>
    </row>
    <row r="37" spans="1:6" ht="22" customHeight="1" x14ac:dyDescent="0.2">
      <c r="A37" s="124"/>
      <c r="B37" s="248">
        <v>43565.092835647985</v>
      </c>
      <c r="C37" s="249"/>
      <c r="D37" s="197">
        <v>8.02</v>
      </c>
      <c r="E37" s="201" t="s">
        <v>93</v>
      </c>
      <c r="F37" s="202"/>
    </row>
    <row r="38" spans="1:6" ht="22" customHeight="1" x14ac:dyDescent="0.2">
      <c r="A38" s="124"/>
      <c r="B38" s="248">
        <v>43566.088379629422</v>
      </c>
      <c r="C38" s="249"/>
      <c r="D38" s="197">
        <v>0.01</v>
      </c>
      <c r="E38" s="201" t="s">
        <v>94</v>
      </c>
      <c r="F38" s="202"/>
    </row>
    <row r="39" spans="1:6" ht="22" customHeight="1" x14ac:dyDescent="0.2">
      <c r="A39" s="124"/>
      <c r="B39" s="248">
        <v>43566.066712962929</v>
      </c>
      <c r="C39" s="249"/>
      <c r="D39" s="197">
        <v>0.15</v>
      </c>
      <c r="E39" s="201" t="s">
        <v>95</v>
      </c>
      <c r="F39" s="202"/>
    </row>
    <row r="40" spans="1:6" ht="22" customHeight="1" x14ac:dyDescent="0.2">
      <c r="A40" s="124"/>
      <c r="B40" s="248">
        <v>43566.072384259198</v>
      </c>
      <c r="C40" s="249"/>
      <c r="D40" s="197">
        <v>0.23</v>
      </c>
      <c r="E40" s="201" t="s">
        <v>96</v>
      </c>
      <c r="F40" s="202"/>
    </row>
    <row r="41" spans="1:6" ht="22" customHeight="1" x14ac:dyDescent="0.2">
      <c r="A41" s="124"/>
      <c r="B41" s="248">
        <v>43566.07306712959</v>
      </c>
      <c r="C41" s="249"/>
      <c r="D41" s="197">
        <v>0.31</v>
      </c>
      <c r="E41" s="201" t="s">
        <v>97</v>
      </c>
      <c r="F41" s="202"/>
    </row>
    <row r="42" spans="1:6" ht="22" customHeight="1" x14ac:dyDescent="0.2">
      <c r="A42" s="124"/>
      <c r="B42" s="248">
        <v>43566.073229166679</v>
      </c>
      <c r="C42" s="249"/>
      <c r="D42" s="197">
        <v>0.5</v>
      </c>
      <c r="E42" s="201" t="s">
        <v>96</v>
      </c>
      <c r="F42" s="202"/>
    </row>
    <row r="43" spans="1:6" ht="22" customHeight="1" x14ac:dyDescent="0.2">
      <c r="A43" s="124"/>
      <c r="B43" s="248">
        <v>43566.062222222332</v>
      </c>
      <c r="C43" s="249"/>
      <c r="D43" s="197">
        <v>0.75</v>
      </c>
      <c r="E43" s="201" t="s">
        <v>98</v>
      </c>
      <c r="F43" s="202"/>
    </row>
    <row r="44" spans="1:6" ht="22" customHeight="1" x14ac:dyDescent="0.2">
      <c r="A44" s="124"/>
      <c r="B44" s="248">
        <v>43566.081828703638</v>
      </c>
      <c r="C44" s="249"/>
      <c r="D44" s="197">
        <v>0.78</v>
      </c>
      <c r="E44" s="201" t="s">
        <v>274</v>
      </c>
      <c r="F44" s="202"/>
    </row>
    <row r="45" spans="1:6" ht="22" customHeight="1" x14ac:dyDescent="0.2">
      <c r="A45" s="124"/>
      <c r="B45" s="248">
        <v>43566.076215277892</v>
      </c>
      <c r="C45" s="249"/>
      <c r="D45" s="197">
        <v>1.54</v>
      </c>
      <c r="E45" s="201" t="s">
        <v>99</v>
      </c>
      <c r="F45" s="202"/>
    </row>
    <row r="46" spans="1:6" ht="22" customHeight="1" x14ac:dyDescent="0.2">
      <c r="A46" s="124"/>
      <c r="B46" s="248">
        <v>43567.04541666666</v>
      </c>
      <c r="C46" s="249"/>
      <c r="D46" s="197">
        <v>0.38</v>
      </c>
      <c r="E46" s="201" t="s">
        <v>100</v>
      </c>
      <c r="F46" s="202"/>
    </row>
    <row r="47" spans="1:6" ht="22" customHeight="1" x14ac:dyDescent="0.2">
      <c r="A47" s="133"/>
      <c r="B47" s="248">
        <v>43569.409224537201</v>
      </c>
      <c r="C47" s="249"/>
      <c r="D47" s="197">
        <v>0.14000000000000001</v>
      </c>
      <c r="E47" s="201" t="s">
        <v>275</v>
      </c>
      <c r="F47" s="202"/>
    </row>
    <row r="48" spans="1:6" ht="22" customHeight="1" x14ac:dyDescent="0.2">
      <c r="A48" s="134"/>
      <c r="B48" s="248">
        <v>43569.407245370559</v>
      </c>
      <c r="C48" s="249"/>
      <c r="D48" s="197">
        <v>0.15</v>
      </c>
      <c r="E48" s="201" t="s">
        <v>101</v>
      </c>
      <c r="F48" s="202"/>
    </row>
    <row r="49" spans="1:6" ht="22" customHeight="1" x14ac:dyDescent="0.2">
      <c r="A49" s="134"/>
      <c r="B49" s="248">
        <v>43569.406053240877</v>
      </c>
      <c r="C49" s="249"/>
      <c r="D49" s="197">
        <v>0.5</v>
      </c>
      <c r="E49" s="201" t="s">
        <v>102</v>
      </c>
      <c r="F49" s="202"/>
    </row>
    <row r="50" spans="1:6" ht="22" customHeight="1" x14ac:dyDescent="0.2">
      <c r="A50" s="134"/>
      <c r="B50" s="248">
        <v>43570.11542824097</v>
      </c>
      <c r="C50" s="249"/>
      <c r="D50" s="197">
        <v>300</v>
      </c>
      <c r="E50" s="201" t="s">
        <v>103</v>
      </c>
      <c r="F50" s="202"/>
    </row>
    <row r="51" spans="1:6" ht="22" customHeight="1" x14ac:dyDescent="0.2">
      <c r="A51" s="134"/>
      <c r="B51" s="248">
        <v>43570.091631944291</v>
      </c>
      <c r="C51" s="249"/>
      <c r="D51" s="197">
        <v>500</v>
      </c>
      <c r="E51" s="201" t="s">
        <v>104</v>
      </c>
      <c r="F51" s="202"/>
    </row>
    <row r="52" spans="1:6" ht="22" customHeight="1" x14ac:dyDescent="0.2">
      <c r="A52" s="134"/>
      <c r="B52" s="248">
        <v>43570.12549768528</v>
      </c>
      <c r="C52" s="249"/>
      <c r="D52" s="197">
        <v>1000</v>
      </c>
      <c r="E52" s="201" t="s">
        <v>105</v>
      </c>
      <c r="F52" s="202"/>
    </row>
    <row r="53" spans="1:6" ht="22" customHeight="1" x14ac:dyDescent="0.2">
      <c r="A53" s="134"/>
      <c r="B53" s="248">
        <v>43571.062673611101</v>
      </c>
      <c r="C53" s="249"/>
      <c r="D53" s="197">
        <v>0.99</v>
      </c>
      <c r="E53" s="201" t="s">
        <v>106</v>
      </c>
      <c r="F53" s="202"/>
    </row>
    <row r="54" spans="1:6" ht="22" customHeight="1" x14ac:dyDescent="0.2">
      <c r="A54" s="134"/>
      <c r="B54" s="248">
        <v>43572.078194444533</v>
      </c>
      <c r="C54" s="249"/>
      <c r="D54" s="197">
        <v>0.02</v>
      </c>
      <c r="E54" s="201" t="s">
        <v>107</v>
      </c>
      <c r="F54" s="202"/>
    </row>
    <row r="55" spans="1:6" ht="22" customHeight="1" x14ac:dyDescent="0.2">
      <c r="A55" s="134"/>
      <c r="B55" s="248">
        <v>43572.059548611287</v>
      </c>
      <c r="C55" s="249"/>
      <c r="D55" s="197">
        <v>0.15</v>
      </c>
      <c r="E55" s="201" t="s">
        <v>108</v>
      </c>
      <c r="F55" s="202"/>
    </row>
    <row r="56" spans="1:6" ht="22" customHeight="1" x14ac:dyDescent="0.2">
      <c r="B56" s="248">
        <v>43572.071157407481</v>
      </c>
      <c r="C56" s="249"/>
      <c r="D56" s="197">
        <v>0.43</v>
      </c>
      <c r="E56" s="201" t="s">
        <v>109</v>
      </c>
      <c r="F56" s="202"/>
    </row>
    <row r="57" spans="1:6" ht="22" customHeight="1" x14ac:dyDescent="0.2">
      <c r="B57" s="248">
        <v>43572.061921296176</v>
      </c>
      <c r="C57" s="249"/>
      <c r="D57" s="197">
        <v>0.5</v>
      </c>
      <c r="E57" s="201" t="s">
        <v>110</v>
      </c>
      <c r="F57" s="202"/>
    </row>
    <row r="58" spans="1:6" ht="22" customHeight="1" x14ac:dyDescent="0.2">
      <c r="B58" s="248">
        <v>43572.06542824069</v>
      </c>
      <c r="C58" s="249"/>
      <c r="D58" s="197">
        <v>0.57999999999999996</v>
      </c>
      <c r="E58" s="201" t="s">
        <v>111</v>
      </c>
      <c r="F58" s="202"/>
    </row>
    <row r="59" spans="1:6" ht="22" customHeight="1" x14ac:dyDescent="0.2">
      <c r="B59" s="248">
        <v>43572.070844907314</v>
      </c>
      <c r="C59" s="249"/>
      <c r="D59" s="197">
        <v>0.6</v>
      </c>
      <c r="E59" s="201" t="s">
        <v>112</v>
      </c>
      <c r="F59" s="202"/>
    </row>
    <row r="60" spans="1:6" ht="22" customHeight="1" x14ac:dyDescent="0.2">
      <c r="B60" s="248">
        <v>43572.063553240616</v>
      </c>
      <c r="C60" s="249"/>
      <c r="D60" s="197">
        <v>0.86</v>
      </c>
      <c r="E60" s="201" t="s">
        <v>113</v>
      </c>
      <c r="F60" s="202"/>
    </row>
    <row r="61" spans="1:6" ht="22" customHeight="1" x14ac:dyDescent="0.2">
      <c r="B61" s="248">
        <v>43572.076446759049</v>
      </c>
      <c r="C61" s="249"/>
      <c r="D61" s="197">
        <v>0.91</v>
      </c>
      <c r="E61" s="201" t="s">
        <v>114</v>
      </c>
      <c r="F61" s="202"/>
    </row>
    <row r="62" spans="1:6" ht="22" customHeight="1" x14ac:dyDescent="0.2">
      <c r="B62" s="248">
        <v>43572.060474536847</v>
      </c>
      <c r="C62" s="249"/>
      <c r="D62" s="197">
        <v>0.92</v>
      </c>
      <c r="E62" s="201" t="s">
        <v>115</v>
      </c>
      <c r="F62" s="202"/>
    </row>
    <row r="63" spans="1:6" ht="22" customHeight="1" x14ac:dyDescent="0.2">
      <c r="B63" s="248">
        <v>43572.078935184982</v>
      </c>
      <c r="C63" s="249"/>
      <c r="D63" s="197">
        <v>1.7</v>
      </c>
      <c r="E63" s="201" t="s">
        <v>116</v>
      </c>
      <c r="F63" s="202"/>
    </row>
    <row r="64" spans="1:6" ht="22" customHeight="1" x14ac:dyDescent="0.2">
      <c r="B64" s="248">
        <v>43573.075219907332</v>
      </c>
      <c r="C64" s="249"/>
      <c r="D64" s="197">
        <v>0.01</v>
      </c>
      <c r="E64" s="201" t="s">
        <v>117</v>
      </c>
      <c r="F64" s="202"/>
    </row>
    <row r="65" spans="2:6" ht="22" customHeight="1" x14ac:dyDescent="0.2">
      <c r="B65" s="248">
        <v>43573.063344907481</v>
      </c>
      <c r="C65" s="249"/>
      <c r="D65" s="197">
        <v>0.19</v>
      </c>
      <c r="E65" s="201" t="s">
        <v>118</v>
      </c>
      <c r="F65" s="202"/>
    </row>
    <row r="66" spans="2:6" ht="22" customHeight="1" x14ac:dyDescent="0.2">
      <c r="B66" s="248">
        <v>43573.059733796399</v>
      </c>
      <c r="C66" s="249"/>
      <c r="D66" s="197">
        <v>0.48</v>
      </c>
      <c r="E66" s="201" t="s">
        <v>119</v>
      </c>
      <c r="F66" s="202"/>
    </row>
    <row r="67" spans="2:6" ht="22" customHeight="1" x14ac:dyDescent="0.2">
      <c r="B67" s="248">
        <v>43573.059814814944</v>
      </c>
      <c r="C67" s="249"/>
      <c r="D67" s="197">
        <v>0.72</v>
      </c>
      <c r="E67" s="201" t="s">
        <v>120</v>
      </c>
      <c r="F67" s="202"/>
    </row>
    <row r="68" spans="2:6" ht="22" customHeight="1" x14ac:dyDescent="0.2">
      <c r="B68" s="248">
        <v>43573.08025462972</v>
      </c>
      <c r="C68" s="249"/>
      <c r="D68" s="197">
        <v>100</v>
      </c>
      <c r="E68" s="201" t="s">
        <v>121</v>
      </c>
      <c r="F68" s="202"/>
    </row>
    <row r="69" spans="2:6" ht="22" customHeight="1" x14ac:dyDescent="0.2">
      <c r="B69" s="248">
        <v>43573.072951389011</v>
      </c>
      <c r="C69" s="249"/>
      <c r="D69" s="197">
        <v>500</v>
      </c>
      <c r="E69" s="201" t="s">
        <v>122</v>
      </c>
      <c r="F69" s="202"/>
    </row>
    <row r="70" spans="2:6" ht="22" customHeight="1" x14ac:dyDescent="0.2">
      <c r="B70" s="248">
        <v>43574.053969907574</v>
      </c>
      <c r="C70" s="249"/>
      <c r="D70" s="197">
        <v>0.18</v>
      </c>
      <c r="E70" s="201" t="s">
        <v>123</v>
      </c>
      <c r="F70" s="202"/>
    </row>
    <row r="71" spans="2:6" ht="22" customHeight="1" x14ac:dyDescent="0.2">
      <c r="B71" s="248">
        <v>43574.055173611268</v>
      </c>
      <c r="C71" s="249"/>
      <c r="D71" s="197">
        <v>0.35</v>
      </c>
      <c r="E71" s="201" t="s">
        <v>276</v>
      </c>
      <c r="F71" s="202"/>
    </row>
    <row r="72" spans="2:6" ht="22" customHeight="1" x14ac:dyDescent="0.2">
      <c r="B72" s="248">
        <v>43574.051770833321</v>
      </c>
      <c r="C72" s="249"/>
      <c r="D72" s="197">
        <v>0.43</v>
      </c>
      <c r="E72" s="201" t="s">
        <v>124</v>
      </c>
      <c r="F72" s="202"/>
    </row>
    <row r="73" spans="2:6" ht="22" customHeight="1" x14ac:dyDescent="0.2">
      <c r="B73" s="248">
        <v>43574.062152777798</v>
      </c>
      <c r="C73" s="249"/>
      <c r="D73" s="197">
        <v>0.56000000000000005</v>
      </c>
      <c r="E73" s="201" t="s">
        <v>125</v>
      </c>
      <c r="F73" s="202"/>
    </row>
    <row r="74" spans="2:6" ht="22" customHeight="1" x14ac:dyDescent="0.2">
      <c r="B74" s="248">
        <v>43574.052777777892</v>
      </c>
      <c r="C74" s="249"/>
      <c r="D74" s="197">
        <v>0.98</v>
      </c>
      <c r="E74" s="201" t="s">
        <v>126</v>
      </c>
      <c r="F74" s="202"/>
    </row>
    <row r="75" spans="2:6" ht="22" customHeight="1" x14ac:dyDescent="0.2">
      <c r="B75" s="248">
        <v>43574.059618055355</v>
      </c>
      <c r="C75" s="249"/>
      <c r="D75" s="197">
        <v>0.98</v>
      </c>
      <c r="E75" s="201" t="s">
        <v>127</v>
      </c>
      <c r="F75" s="202"/>
    </row>
    <row r="76" spans="2:6" ht="22" customHeight="1" x14ac:dyDescent="0.2">
      <c r="B76" s="248">
        <v>43574.106840277556</v>
      </c>
      <c r="C76" s="249"/>
      <c r="D76" s="197">
        <v>150</v>
      </c>
      <c r="E76" s="201" t="s">
        <v>277</v>
      </c>
      <c r="F76" s="202"/>
    </row>
    <row r="77" spans="2:6" ht="22" customHeight="1" x14ac:dyDescent="0.2">
      <c r="B77" s="248">
        <v>43576.37287037028</v>
      </c>
      <c r="C77" s="249"/>
      <c r="D77" s="197">
        <v>0.01</v>
      </c>
      <c r="E77" s="201" t="s">
        <v>128</v>
      </c>
      <c r="F77" s="202"/>
    </row>
    <row r="78" spans="2:6" ht="22" customHeight="1" x14ac:dyDescent="0.2">
      <c r="B78" s="248">
        <v>43576.37420138903</v>
      </c>
      <c r="C78" s="249"/>
      <c r="D78" s="197">
        <v>0.05</v>
      </c>
      <c r="E78" s="201" t="s">
        <v>278</v>
      </c>
      <c r="F78" s="202"/>
    </row>
    <row r="79" spans="2:6" ht="22" customHeight="1" x14ac:dyDescent="0.2">
      <c r="B79" s="248">
        <v>43576.372500000056</v>
      </c>
      <c r="C79" s="249"/>
      <c r="D79" s="197">
        <v>0.08</v>
      </c>
      <c r="E79" s="201" t="s">
        <v>129</v>
      </c>
      <c r="F79" s="202"/>
    </row>
    <row r="80" spans="2:6" ht="22" customHeight="1" x14ac:dyDescent="0.2">
      <c r="B80" s="248">
        <v>43576.382604166865</v>
      </c>
      <c r="C80" s="249"/>
      <c r="D80" s="197">
        <v>0.12</v>
      </c>
      <c r="E80" s="201" t="s">
        <v>279</v>
      </c>
      <c r="F80" s="202"/>
    </row>
    <row r="81" spans="2:6" ht="22" customHeight="1" x14ac:dyDescent="0.2">
      <c r="B81" s="248">
        <v>43576.355601851828</v>
      </c>
      <c r="C81" s="249"/>
      <c r="D81" s="197">
        <v>0.24</v>
      </c>
      <c r="E81" s="201" t="s">
        <v>130</v>
      </c>
      <c r="F81" s="202"/>
    </row>
    <row r="82" spans="2:6" ht="22" customHeight="1" x14ac:dyDescent="0.2">
      <c r="B82" s="248">
        <v>43576.382824074011</v>
      </c>
      <c r="C82" s="249"/>
      <c r="D82" s="197">
        <v>0.44</v>
      </c>
      <c r="E82" s="201" t="s">
        <v>280</v>
      </c>
      <c r="F82" s="202"/>
    </row>
    <row r="83" spans="2:6" ht="22" customHeight="1" x14ac:dyDescent="0.2">
      <c r="B83" s="248">
        <v>43576.383460648358</v>
      </c>
      <c r="C83" s="249"/>
      <c r="D83" s="197">
        <v>3.02</v>
      </c>
      <c r="E83" s="201" t="s">
        <v>281</v>
      </c>
      <c r="F83" s="202"/>
    </row>
    <row r="84" spans="2:6" ht="22" customHeight="1" x14ac:dyDescent="0.2">
      <c r="B84" s="248">
        <v>43577.182430555578</v>
      </c>
      <c r="C84" s="249"/>
      <c r="D84" s="197">
        <v>300</v>
      </c>
      <c r="E84" s="201" t="s">
        <v>131</v>
      </c>
      <c r="F84" s="202"/>
    </row>
    <row r="85" spans="2:6" ht="22" customHeight="1" x14ac:dyDescent="0.2">
      <c r="B85" s="248">
        <v>43578.078611111268</v>
      </c>
      <c r="C85" s="249"/>
      <c r="D85" s="197">
        <v>50000</v>
      </c>
      <c r="E85" s="201" t="s">
        <v>282</v>
      </c>
      <c r="F85" s="202"/>
    </row>
    <row r="86" spans="2:6" ht="22" customHeight="1" x14ac:dyDescent="0.2">
      <c r="B86" s="248">
        <v>43579.068773148116</v>
      </c>
      <c r="C86" s="249"/>
      <c r="D86" s="197">
        <v>0.05</v>
      </c>
      <c r="E86" s="201" t="s">
        <v>132</v>
      </c>
      <c r="F86" s="202"/>
    </row>
    <row r="87" spans="2:6" ht="22" customHeight="1" x14ac:dyDescent="0.2">
      <c r="B87" s="248">
        <v>43579.059733796399</v>
      </c>
      <c r="C87" s="249"/>
      <c r="D87" s="197">
        <v>0.2</v>
      </c>
      <c r="E87" s="201" t="s">
        <v>133</v>
      </c>
      <c r="F87" s="202"/>
    </row>
    <row r="88" spans="2:6" ht="22" customHeight="1" x14ac:dyDescent="0.2">
      <c r="B88" s="248">
        <v>43579.08204861125</v>
      </c>
      <c r="C88" s="249"/>
      <c r="D88" s="197">
        <v>0.63</v>
      </c>
      <c r="E88" s="201" t="s">
        <v>134</v>
      </c>
      <c r="F88" s="202"/>
    </row>
    <row r="89" spans="2:6" ht="22" customHeight="1" x14ac:dyDescent="0.2">
      <c r="B89" s="248">
        <v>43579.061134259216</v>
      </c>
      <c r="C89" s="249"/>
      <c r="D89" s="197">
        <v>0.93</v>
      </c>
      <c r="E89" s="201" t="s">
        <v>135</v>
      </c>
      <c r="F89" s="202"/>
    </row>
    <row r="90" spans="2:6" ht="22" customHeight="1" x14ac:dyDescent="0.2">
      <c r="B90" s="248">
        <v>43579.069768518675</v>
      </c>
      <c r="C90" s="249"/>
      <c r="D90" s="197">
        <v>0.93</v>
      </c>
      <c r="E90" s="201" t="s">
        <v>136</v>
      </c>
      <c r="F90" s="202"/>
    </row>
    <row r="91" spans="2:6" ht="22" customHeight="1" x14ac:dyDescent="0.2">
      <c r="B91" s="248">
        <v>43579.074710648041</v>
      </c>
      <c r="C91" s="249"/>
      <c r="D91" s="197">
        <v>0.96</v>
      </c>
      <c r="E91" s="201" t="s">
        <v>137</v>
      </c>
      <c r="F91" s="202"/>
    </row>
    <row r="92" spans="2:6" ht="22" customHeight="1" x14ac:dyDescent="0.2">
      <c r="B92" s="248">
        <v>43579.059895833489</v>
      </c>
      <c r="C92" s="249"/>
      <c r="D92" s="197">
        <v>0.98</v>
      </c>
      <c r="E92" s="201" t="s">
        <v>138</v>
      </c>
      <c r="F92" s="202"/>
    </row>
    <row r="93" spans="2:6" ht="22" customHeight="1" x14ac:dyDescent="0.2">
      <c r="B93" s="248">
        <v>43579.082962962799</v>
      </c>
      <c r="C93" s="249"/>
      <c r="D93" s="197">
        <v>0.99</v>
      </c>
      <c r="E93" s="201" t="s">
        <v>139</v>
      </c>
      <c r="F93" s="202"/>
    </row>
    <row r="94" spans="2:6" ht="22" customHeight="1" x14ac:dyDescent="0.2">
      <c r="B94" s="248">
        <v>43580.072893518489</v>
      </c>
      <c r="C94" s="249"/>
      <c r="D94" s="197">
        <v>0.38</v>
      </c>
      <c r="E94" s="201" t="s">
        <v>140</v>
      </c>
      <c r="F94" s="202"/>
    </row>
    <row r="95" spans="2:6" ht="22" customHeight="1" x14ac:dyDescent="0.2">
      <c r="B95" s="248">
        <v>43580.07043981459</v>
      </c>
      <c r="C95" s="249"/>
      <c r="D95" s="197">
        <v>0.49</v>
      </c>
      <c r="E95" s="201" t="s">
        <v>141</v>
      </c>
      <c r="F95" s="202"/>
    </row>
    <row r="96" spans="2:6" ht="22" customHeight="1" x14ac:dyDescent="0.2">
      <c r="B96" s="248">
        <v>43580.070127314888</v>
      </c>
      <c r="C96" s="249"/>
      <c r="D96" s="197">
        <v>0.55000000000000004</v>
      </c>
      <c r="E96" s="201" t="s">
        <v>142</v>
      </c>
      <c r="F96" s="202"/>
    </row>
    <row r="97" spans="2:6" ht="22" customHeight="1" x14ac:dyDescent="0.2">
      <c r="B97" s="248">
        <v>43580.058124999981</v>
      </c>
      <c r="C97" s="249"/>
      <c r="D97" s="197">
        <v>0.64</v>
      </c>
      <c r="E97" s="201" t="s">
        <v>143</v>
      </c>
      <c r="F97" s="202"/>
    </row>
    <row r="98" spans="2:6" ht="22" customHeight="1" x14ac:dyDescent="0.2">
      <c r="B98" s="248">
        <v>43580.055868055671</v>
      </c>
      <c r="C98" s="249"/>
      <c r="D98" s="197">
        <v>0.7</v>
      </c>
      <c r="E98" s="201" t="s">
        <v>144</v>
      </c>
      <c r="F98" s="202"/>
    </row>
    <row r="99" spans="2:6" ht="22" customHeight="1" x14ac:dyDescent="0.2">
      <c r="B99" s="248">
        <v>43580.079166666605</v>
      </c>
      <c r="C99" s="249"/>
      <c r="D99" s="197">
        <v>0.8</v>
      </c>
      <c r="E99" s="201" t="s">
        <v>145</v>
      </c>
      <c r="F99" s="202"/>
    </row>
    <row r="100" spans="2:6" ht="22" customHeight="1" x14ac:dyDescent="0.2">
      <c r="B100" s="248">
        <v>43580.072245370597</v>
      </c>
      <c r="C100" s="249"/>
      <c r="D100" s="197">
        <v>150</v>
      </c>
      <c r="E100" s="201" t="s">
        <v>283</v>
      </c>
      <c r="F100" s="202"/>
    </row>
    <row r="101" spans="2:6" ht="22" customHeight="1" x14ac:dyDescent="0.2">
      <c r="B101" s="248">
        <v>43581.083391203545</v>
      </c>
      <c r="C101" s="249"/>
      <c r="D101" s="197">
        <v>0.02</v>
      </c>
      <c r="E101" s="201" t="s">
        <v>146</v>
      </c>
      <c r="F101" s="202"/>
    </row>
    <row r="102" spans="2:6" ht="22" customHeight="1" x14ac:dyDescent="0.2">
      <c r="B102" s="248">
        <v>43581.07858796278</v>
      </c>
      <c r="C102" s="249"/>
      <c r="D102" s="197">
        <v>0.59</v>
      </c>
      <c r="E102" s="201" t="s">
        <v>147</v>
      </c>
      <c r="F102" s="202"/>
    </row>
    <row r="103" spans="2:6" ht="22" customHeight="1" x14ac:dyDescent="0.2">
      <c r="B103" s="248">
        <v>43581.058437500149</v>
      </c>
      <c r="C103" s="249"/>
      <c r="D103" s="197">
        <v>0.69</v>
      </c>
      <c r="E103" s="201" t="s">
        <v>148</v>
      </c>
      <c r="F103" s="202"/>
    </row>
    <row r="104" spans="2:6" ht="22" customHeight="1" x14ac:dyDescent="0.2">
      <c r="B104" s="248">
        <v>43583.35223379638</v>
      </c>
      <c r="C104" s="249"/>
      <c r="D104" s="197">
        <v>0.4</v>
      </c>
      <c r="E104" s="201" t="s">
        <v>149</v>
      </c>
      <c r="F104" s="202"/>
    </row>
    <row r="105" spans="2:6" ht="22" customHeight="1" x14ac:dyDescent="0.2">
      <c r="B105" s="248">
        <v>43583.364374999888</v>
      </c>
      <c r="C105" s="249"/>
      <c r="D105" s="197">
        <v>0.67</v>
      </c>
      <c r="E105" s="201" t="s">
        <v>150</v>
      </c>
      <c r="F105" s="202"/>
    </row>
    <row r="106" spans="2:6" ht="22" customHeight="1" x14ac:dyDescent="0.2">
      <c r="B106" s="248">
        <v>43583.350416666828</v>
      </c>
      <c r="C106" s="249"/>
      <c r="D106" s="197">
        <v>0.85</v>
      </c>
      <c r="E106" s="201" t="s">
        <v>151</v>
      </c>
      <c r="F106" s="202"/>
    </row>
    <row r="107" spans="2:6" ht="22" customHeight="1" x14ac:dyDescent="0.2">
      <c r="B107" s="248">
        <v>43583.341782407369</v>
      </c>
      <c r="C107" s="249"/>
      <c r="D107" s="197">
        <v>0.86</v>
      </c>
      <c r="E107" s="201" t="s">
        <v>152</v>
      </c>
      <c r="F107" s="202"/>
    </row>
    <row r="108" spans="2:6" ht="22" customHeight="1" x14ac:dyDescent="0.2">
      <c r="B108" s="248">
        <v>43583.340740740765</v>
      </c>
      <c r="C108" s="249"/>
      <c r="D108" s="197">
        <v>0.89</v>
      </c>
      <c r="E108" s="201" t="s">
        <v>284</v>
      </c>
      <c r="F108" s="202"/>
    </row>
    <row r="109" spans="2:6" ht="22" customHeight="1" x14ac:dyDescent="0.2">
      <c r="B109" s="248">
        <v>43583.346932870336</v>
      </c>
      <c r="C109" s="249"/>
      <c r="D109" s="197">
        <v>0.94</v>
      </c>
      <c r="E109" s="201" t="s">
        <v>153</v>
      </c>
      <c r="F109" s="202"/>
    </row>
    <row r="110" spans="2:6" ht="22" customHeight="1" x14ac:dyDescent="0.2">
      <c r="B110" s="248">
        <v>43583.36184027791</v>
      </c>
      <c r="C110" s="249"/>
      <c r="D110" s="197">
        <v>1000</v>
      </c>
      <c r="E110" s="201" t="s">
        <v>154</v>
      </c>
      <c r="F110" s="202"/>
    </row>
    <row r="111" spans="2:6" ht="22" customHeight="1" x14ac:dyDescent="0.2">
      <c r="B111" s="248">
        <v>43584.079641203862</v>
      </c>
      <c r="C111" s="249"/>
      <c r="D111" s="197">
        <v>300</v>
      </c>
      <c r="E111" s="201" t="s">
        <v>155</v>
      </c>
      <c r="F111" s="202"/>
    </row>
    <row r="112" spans="2:6" ht="22" customHeight="1" x14ac:dyDescent="0.2">
      <c r="B112" s="248">
        <v>43584.08059027791</v>
      </c>
      <c r="C112" s="249"/>
      <c r="D112" s="197">
        <v>500</v>
      </c>
      <c r="E112" s="201" t="s">
        <v>156</v>
      </c>
      <c r="F112" s="202"/>
    </row>
    <row r="113" spans="2:6" ht="22" customHeight="1" x14ac:dyDescent="0.2">
      <c r="B113" s="248">
        <v>43588.41017361125</v>
      </c>
      <c r="C113" s="249"/>
      <c r="D113" s="197">
        <v>0.42</v>
      </c>
      <c r="E113" s="201" t="s">
        <v>285</v>
      </c>
      <c r="F113" s="202"/>
    </row>
    <row r="114" spans="2:6" ht="22" customHeight="1" x14ac:dyDescent="0.2">
      <c r="B114" s="248">
        <v>43588.438854166772</v>
      </c>
      <c r="C114" s="249"/>
      <c r="D114" s="197">
        <v>0.98</v>
      </c>
      <c r="E114" s="201" t="s">
        <v>157</v>
      </c>
      <c r="F114" s="202"/>
    </row>
    <row r="115" spans="2:6" ht="22" customHeight="1" x14ac:dyDescent="0.2">
      <c r="B115" s="248">
        <v>43588.469537036959</v>
      </c>
      <c r="C115" s="249"/>
      <c r="D115" s="197">
        <v>300</v>
      </c>
      <c r="E115" s="201" t="s">
        <v>286</v>
      </c>
      <c r="F115" s="202"/>
    </row>
    <row r="116" spans="2:6" ht="22" customHeight="1" x14ac:dyDescent="0.2">
      <c r="B116" s="248">
        <v>43588.405474537052</v>
      </c>
      <c r="C116" s="249"/>
      <c r="D116" s="197">
        <v>500</v>
      </c>
      <c r="E116" s="201" t="s">
        <v>158</v>
      </c>
      <c r="F116" s="202"/>
    </row>
    <row r="117" spans="2:6" ht="22" customHeight="1" x14ac:dyDescent="0.2">
      <c r="B117" s="248">
        <v>43588.444178240839</v>
      </c>
      <c r="C117" s="249"/>
      <c r="D117" s="197">
        <v>50000</v>
      </c>
      <c r="E117" s="201" t="s">
        <v>159</v>
      </c>
      <c r="F117" s="202"/>
    </row>
    <row r="118" spans="2:6" ht="22" customHeight="1" x14ac:dyDescent="0.2">
      <c r="B118" s="248">
        <v>43591.109826388769</v>
      </c>
      <c r="C118" s="249"/>
      <c r="D118" s="197">
        <v>300</v>
      </c>
      <c r="E118" s="201" t="s">
        <v>160</v>
      </c>
      <c r="F118" s="202"/>
    </row>
    <row r="119" spans="2:6" ht="22" customHeight="1" x14ac:dyDescent="0.2">
      <c r="B119" s="248">
        <v>43591.073692129459</v>
      </c>
      <c r="C119" s="249"/>
      <c r="D119" s="197">
        <v>500</v>
      </c>
      <c r="E119" s="201" t="s">
        <v>161</v>
      </c>
      <c r="F119" s="202"/>
    </row>
    <row r="120" spans="2:6" ht="22" customHeight="1" x14ac:dyDescent="0.2">
      <c r="B120" s="248">
        <v>43592.092696759384</v>
      </c>
      <c r="C120" s="249"/>
      <c r="D120" s="197">
        <v>0.7</v>
      </c>
      <c r="E120" s="201" t="s">
        <v>162</v>
      </c>
      <c r="F120" s="202"/>
    </row>
    <row r="121" spans="2:6" ht="22" customHeight="1" x14ac:dyDescent="0.2">
      <c r="B121" s="248">
        <v>43592.083761574235</v>
      </c>
      <c r="C121" s="249"/>
      <c r="D121" s="197">
        <v>500</v>
      </c>
      <c r="E121" s="201" t="s">
        <v>287</v>
      </c>
      <c r="F121" s="202"/>
    </row>
    <row r="122" spans="2:6" ht="22" customHeight="1" x14ac:dyDescent="0.2">
      <c r="B122" s="248">
        <v>43593.066273148172</v>
      </c>
      <c r="C122" s="249"/>
      <c r="D122" s="197">
        <v>50</v>
      </c>
      <c r="E122" s="201" t="s">
        <v>288</v>
      </c>
      <c r="F122" s="202"/>
    </row>
    <row r="123" spans="2:6" ht="22" customHeight="1" x14ac:dyDescent="0.2">
      <c r="B123" s="248">
        <v>43593.076249999925</v>
      </c>
      <c r="C123" s="249"/>
      <c r="D123" s="197">
        <v>500</v>
      </c>
      <c r="E123" s="201" t="s">
        <v>163</v>
      </c>
      <c r="F123" s="202"/>
    </row>
    <row r="124" spans="2:6" ht="22" customHeight="1" x14ac:dyDescent="0.2">
      <c r="B124" s="248">
        <v>43593.08660879638</v>
      </c>
      <c r="C124" s="249"/>
      <c r="D124" s="197">
        <v>500</v>
      </c>
      <c r="E124" s="201" t="s">
        <v>289</v>
      </c>
      <c r="F124" s="202"/>
    </row>
    <row r="125" spans="2:6" ht="22" customHeight="1" x14ac:dyDescent="0.2">
      <c r="B125" s="248">
        <v>43593.081585648004</v>
      </c>
      <c r="C125" s="249"/>
      <c r="D125" s="197">
        <v>5000</v>
      </c>
      <c r="E125" s="201" t="s">
        <v>164</v>
      </c>
      <c r="F125" s="202"/>
    </row>
    <row r="126" spans="2:6" ht="22" customHeight="1" x14ac:dyDescent="0.2">
      <c r="B126" s="248">
        <v>43595.101041666698</v>
      </c>
      <c r="C126" s="249"/>
      <c r="D126" s="197">
        <v>0.04</v>
      </c>
      <c r="E126" s="201" t="s">
        <v>165</v>
      </c>
      <c r="F126" s="202"/>
    </row>
    <row r="127" spans="2:6" ht="22" customHeight="1" x14ac:dyDescent="0.2">
      <c r="B127" s="248">
        <v>43595.095428240951</v>
      </c>
      <c r="C127" s="249"/>
      <c r="D127" s="197">
        <v>0.84</v>
      </c>
      <c r="E127" s="201" t="s">
        <v>166</v>
      </c>
      <c r="F127" s="202"/>
    </row>
    <row r="128" spans="2:6" ht="22" customHeight="1" x14ac:dyDescent="0.2">
      <c r="B128" s="248">
        <v>43595.157222222071</v>
      </c>
      <c r="C128" s="249"/>
      <c r="D128" s="197">
        <v>300</v>
      </c>
      <c r="E128" s="201" t="s">
        <v>167</v>
      </c>
      <c r="F128" s="202"/>
    </row>
    <row r="129" spans="2:6" ht="22" customHeight="1" x14ac:dyDescent="0.2">
      <c r="B129" s="248">
        <v>43598.127662037034</v>
      </c>
      <c r="C129" s="249"/>
      <c r="D129" s="197">
        <v>100</v>
      </c>
      <c r="E129" s="201" t="s">
        <v>168</v>
      </c>
      <c r="F129" s="202"/>
    </row>
    <row r="130" spans="2:6" ht="22" customHeight="1" x14ac:dyDescent="0.2">
      <c r="B130" s="248">
        <v>43598.128564815037</v>
      </c>
      <c r="C130" s="249"/>
      <c r="D130" s="197">
        <v>300</v>
      </c>
      <c r="E130" s="201" t="s">
        <v>169</v>
      </c>
      <c r="F130" s="202"/>
    </row>
    <row r="131" spans="2:6" ht="22" customHeight="1" x14ac:dyDescent="0.2">
      <c r="B131" s="248">
        <v>43600.148680555634</v>
      </c>
      <c r="C131" s="249"/>
      <c r="D131" s="197">
        <v>0.3</v>
      </c>
      <c r="E131" s="201" t="s">
        <v>170</v>
      </c>
      <c r="F131" s="202"/>
    </row>
    <row r="132" spans="2:6" ht="22" customHeight="1" x14ac:dyDescent="0.2">
      <c r="B132" s="248">
        <v>43600.136134259403</v>
      </c>
      <c r="C132" s="249"/>
      <c r="D132" s="197">
        <v>0.61</v>
      </c>
      <c r="E132" s="201" t="s">
        <v>171</v>
      </c>
      <c r="F132" s="202"/>
    </row>
    <row r="133" spans="2:6" ht="22" customHeight="1" x14ac:dyDescent="0.2">
      <c r="B133" s="248">
        <v>43600.152511573862</v>
      </c>
      <c r="C133" s="249"/>
      <c r="D133" s="197">
        <v>4</v>
      </c>
      <c r="E133" s="201" t="s">
        <v>290</v>
      </c>
      <c r="F133" s="202"/>
    </row>
    <row r="134" spans="2:6" ht="22" customHeight="1" x14ac:dyDescent="0.2">
      <c r="B134" s="248">
        <v>43601.107048611157</v>
      </c>
      <c r="C134" s="249"/>
      <c r="D134" s="197">
        <v>3.65</v>
      </c>
      <c r="E134" s="201" t="s">
        <v>172</v>
      </c>
      <c r="F134" s="202"/>
    </row>
    <row r="135" spans="2:6" ht="22" customHeight="1" x14ac:dyDescent="0.2">
      <c r="B135" s="248">
        <v>43601.151203703601</v>
      </c>
      <c r="C135" s="249"/>
      <c r="D135" s="197">
        <v>23</v>
      </c>
      <c r="E135" s="201" t="s">
        <v>173</v>
      </c>
      <c r="F135" s="202"/>
    </row>
    <row r="136" spans="2:6" ht="22" customHeight="1" x14ac:dyDescent="0.2">
      <c r="B136" s="248">
        <v>43602.096516203601</v>
      </c>
      <c r="C136" s="249"/>
      <c r="D136" s="197">
        <v>0.15</v>
      </c>
      <c r="E136" s="201" t="s">
        <v>174</v>
      </c>
      <c r="F136" s="202"/>
    </row>
    <row r="137" spans="2:6" ht="22" customHeight="1" x14ac:dyDescent="0.2">
      <c r="B137" s="248">
        <v>43602.073020833544</v>
      </c>
      <c r="C137" s="249"/>
      <c r="D137" s="197">
        <v>0.17</v>
      </c>
      <c r="E137" s="201" t="s">
        <v>175</v>
      </c>
      <c r="F137" s="202"/>
    </row>
    <row r="138" spans="2:6" ht="22" customHeight="1" x14ac:dyDescent="0.2">
      <c r="B138" s="248">
        <v>43602.082916666754</v>
      </c>
      <c r="C138" s="249"/>
      <c r="D138" s="197">
        <v>0.2</v>
      </c>
      <c r="E138" s="201" t="s">
        <v>176</v>
      </c>
      <c r="F138" s="202"/>
    </row>
    <row r="139" spans="2:6" ht="22" customHeight="1" x14ac:dyDescent="0.2">
      <c r="B139" s="248">
        <v>43602.09863425931</v>
      </c>
      <c r="C139" s="249"/>
      <c r="D139" s="197">
        <v>0.26</v>
      </c>
      <c r="E139" s="201" t="s">
        <v>291</v>
      </c>
      <c r="F139" s="202"/>
    </row>
    <row r="140" spans="2:6" ht="22" customHeight="1" x14ac:dyDescent="0.2">
      <c r="B140" s="248">
        <v>43602.073379629757</v>
      </c>
      <c r="C140" s="249"/>
      <c r="D140" s="197">
        <v>0.66</v>
      </c>
      <c r="E140" s="201" t="s">
        <v>175</v>
      </c>
      <c r="F140" s="202"/>
    </row>
    <row r="141" spans="2:6" ht="22" customHeight="1" x14ac:dyDescent="0.2">
      <c r="B141" s="248">
        <v>43602.07327546319</v>
      </c>
      <c r="C141" s="249"/>
      <c r="D141" s="197">
        <v>0.7</v>
      </c>
      <c r="E141" s="201" t="s">
        <v>177</v>
      </c>
      <c r="F141" s="202"/>
    </row>
    <row r="142" spans="2:6" ht="22" customHeight="1" x14ac:dyDescent="0.2">
      <c r="B142" s="248">
        <v>43604.371504629496</v>
      </c>
      <c r="C142" s="249"/>
      <c r="D142" s="197">
        <v>0.03</v>
      </c>
      <c r="E142" s="201" t="s">
        <v>178</v>
      </c>
      <c r="F142" s="202"/>
    </row>
    <row r="143" spans="2:6" ht="22" customHeight="1" x14ac:dyDescent="0.2">
      <c r="B143" s="248">
        <v>43604.500486111268</v>
      </c>
      <c r="C143" s="249"/>
      <c r="D143" s="197">
        <v>0.89</v>
      </c>
      <c r="E143" s="201" t="s">
        <v>179</v>
      </c>
      <c r="F143" s="202"/>
    </row>
    <row r="144" spans="2:6" ht="22" customHeight="1" x14ac:dyDescent="0.2">
      <c r="B144" s="248">
        <v>43604.340717592742</v>
      </c>
      <c r="C144" s="249"/>
      <c r="D144" s="197">
        <v>128.88999999999999</v>
      </c>
      <c r="E144" s="201" t="s">
        <v>292</v>
      </c>
      <c r="F144" s="202"/>
    </row>
    <row r="145" spans="2:6" ht="22" customHeight="1" x14ac:dyDescent="0.2">
      <c r="B145" s="248">
        <v>43604.430775463115</v>
      </c>
      <c r="C145" s="249"/>
      <c r="D145" s="197">
        <v>500</v>
      </c>
      <c r="E145" s="201" t="s">
        <v>293</v>
      </c>
      <c r="F145" s="202"/>
    </row>
    <row r="146" spans="2:6" ht="22" customHeight="1" x14ac:dyDescent="0.2">
      <c r="B146" s="248">
        <v>43605.099629629403</v>
      </c>
      <c r="C146" s="249"/>
      <c r="D146" s="197">
        <v>300</v>
      </c>
      <c r="E146" s="201" t="s">
        <v>180</v>
      </c>
      <c r="F146" s="202"/>
    </row>
    <row r="147" spans="2:6" ht="22" customHeight="1" x14ac:dyDescent="0.2">
      <c r="B147" s="248">
        <v>43607.061979166698</v>
      </c>
      <c r="C147" s="249"/>
      <c r="D147" s="197">
        <v>0.01</v>
      </c>
      <c r="E147" s="201" t="s">
        <v>181</v>
      </c>
      <c r="F147" s="202"/>
    </row>
    <row r="148" spans="2:6" ht="22" customHeight="1" x14ac:dyDescent="0.2">
      <c r="B148" s="248">
        <v>43607.058379629627</v>
      </c>
      <c r="C148" s="249"/>
      <c r="D148" s="197">
        <v>0.04</v>
      </c>
      <c r="E148" s="201" t="s">
        <v>182</v>
      </c>
      <c r="F148" s="202"/>
    </row>
    <row r="149" spans="2:6" ht="22" customHeight="1" x14ac:dyDescent="0.2">
      <c r="B149" s="248">
        <v>43607.063356481493</v>
      </c>
      <c r="C149" s="249"/>
      <c r="D149" s="197">
        <v>0.94</v>
      </c>
      <c r="E149" s="201" t="s">
        <v>183</v>
      </c>
      <c r="F149" s="202"/>
    </row>
    <row r="150" spans="2:6" ht="22" customHeight="1" x14ac:dyDescent="0.2">
      <c r="B150" s="248">
        <v>43608.08105324069</v>
      </c>
      <c r="C150" s="249"/>
      <c r="D150" s="197">
        <v>0.38</v>
      </c>
      <c r="E150" s="201" t="s">
        <v>184</v>
      </c>
      <c r="F150" s="202"/>
    </row>
    <row r="151" spans="2:6" ht="22" customHeight="1" x14ac:dyDescent="0.2">
      <c r="B151" s="248">
        <v>43608.100462962873</v>
      </c>
      <c r="C151" s="249"/>
      <c r="D151" s="197">
        <v>0.38</v>
      </c>
      <c r="E151" s="201" t="s">
        <v>185</v>
      </c>
      <c r="F151" s="202"/>
    </row>
    <row r="152" spans="2:6" ht="22" customHeight="1" x14ac:dyDescent="0.2">
      <c r="B152" s="248">
        <v>43608.069756944664</v>
      </c>
      <c r="C152" s="249"/>
      <c r="D152" s="197">
        <v>0.41</v>
      </c>
      <c r="E152" s="201" t="s">
        <v>186</v>
      </c>
      <c r="F152" s="202"/>
    </row>
    <row r="153" spans="2:6" ht="22" customHeight="1" x14ac:dyDescent="0.2">
      <c r="B153" s="248">
        <v>43608.074826389086</v>
      </c>
      <c r="C153" s="249"/>
      <c r="D153" s="197">
        <v>0.82</v>
      </c>
      <c r="E153" s="201" t="s">
        <v>187</v>
      </c>
      <c r="F153" s="202"/>
    </row>
    <row r="154" spans="2:6" ht="22" customHeight="1" x14ac:dyDescent="0.2">
      <c r="B154" s="248">
        <v>43609.085914351977</v>
      </c>
      <c r="C154" s="249"/>
      <c r="D154" s="197">
        <v>0.06</v>
      </c>
      <c r="E154" s="201" t="s">
        <v>188</v>
      </c>
      <c r="F154" s="202"/>
    </row>
    <row r="155" spans="2:6" ht="22" customHeight="1" x14ac:dyDescent="0.2">
      <c r="B155" s="248">
        <v>43609.098483796231</v>
      </c>
      <c r="C155" s="249"/>
      <c r="D155" s="197">
        <v>0.15</v>
      </c>
      <c r="E155" s="201" t="s">
        <v>189</v>
      </c>
      <c r="F155" s="202"/>
    </row>
    <row r="156" spans="2:6" ht="22" customHeight="1" x14ac:dyDescent="0.2">
      <c r="B156" s="248">
        <v>43609.081840277649</v>
      </c>
      <c r="C156" s="249"/>
      <c r="D156" s="197">
        <v>0.18</v>
      </c>
      <c r="E156" s="201" t="s">
        <v>190</v>
      </c>
      <c r="F156" s="202"/>
    </row>
    <row r="157" spans="2:6" ht="22" customHeight="1" x14ac:dyDescent="0.2">
      <c r="B157" s="248">
        <v>43609.093113426119</v>
      </c>
      <c r="C157" s="249"/>
      <c r="D157" s="197">
        <v>0.84</v>
      </c>
      <c r="E157" s="201" t="s">
        <v>191</v>
      </c>
      <c r="F157" s="202"/>
    </row>
    <row r="158" spans="2:6" ht="22" customHeight="1" x14ac:dyDescent="0.2">
      <c r="B158" s="248">
        <v>43609.086284722202</v>
      </c>
      <c r="C158" s="249"/>
      <c r="D158" s="197">
        <v>18</v>
      </c>
      <c r="E158" s="201" t="s">
        <v>188</v>
      </c>
      <c r="F158" s="202"/>
    </row>
    <row r="159" spans="2:6" ht="22" customHeight="1" x14ac:dyDescent="0.2">
      <c r="B159" s="248">
        <v>43611.570682870224</v>
      </c>
      <c r="C159" s="249"/>
      <c r="D159" s="197">
        <v>0.44</v>
      </c>
      <c r="E159" s="201" t="s">
        <v>192</v>
      </c>
      <c r="F159" s="202"/>
    </row>
    <row r="160" spans="2:6" ht="22" customHeight="1" x14ac:dyDescent="0.2">
      <c r="B160" s="248">
        <v>43611.573055555578</v>
      </c>
      <c r="C160" s="249"/>
      <c r="D160" s="197">
        <v>0.68</v>
      </c>
      <c r="E160" s="201" t="s">
        <v>193</v>
      </c>
      <c r="F160" s="202"/>
    </row>
    <row r="161" spans="2:6" ht="22" customHeight="1" x14ac:dyDescent="0.2">
      <c r="B161" s="248">
        <v>43611.57679398125</v>
      </c>
      <c r="C161" s="249"/>
      <c r="D161" s="197">
        <v>0.76</v>
      </c>
      <c r="E161" s="201" t="s">
        <v>194</v>
      </c>
      <c r="F161" s="202"/>
    </row>
    <row r="162" spans="2:6" ht="22" customHeight="1" x14ac:dyDescent="0.2">
      <c r="B162" s="248">
        <v>43611.576608796138</v>
      </c>
      <c r="C162" s="249"/>
      <c r="D162" s="197">
        <v>2.29</v>
      </c>
      <c r="E162" s="201" t="s">
        <v>195</v>
      </c>
      <c r="F162" s="202"/>
    </row>
    <row r="163" spans="2:6" ht="22" customHeight="1" x14ac:dyDescent="0.2">
      <c r="B163" s="248">
        <v>43611.547557870392</v>
      </c>
      <c r="C163" s="249"/>
      <c r="D163" s="197">
        <v>200</v>
      </c>
      <c r="E163" s="201" t="s">
        <v>294</v>
      </c>
      <c r="F163" s="202"/>
    </row>
    <row r="164" spans="2:6" ht="22" customHeight="1" x14ac:dyDescent="0.2">
      <c r="B164" s="248">
        <v>43611.575254629832</v>
      </c>
      <c r="C164" s="249"/>
      <c r="D164" s="197">
        <v>300</v>
      </c>
      <c r="E164" s="201" t="s">
        <v>196</v>
      </c>
      <c r="F164" s="202"/>
    </row>
    <row r="165" spans="2:6" ht="22" customHeight="1" x14ac:dyDescent="0.2">
      <c r="B165" s="248">
        <v>43611.558923610952</v>
      </c>
      <c r="C165" s="249"/>
      <c r="D165" s="197">
        <v>500</v>
      </c>
      <c r="E165" s="201" t="s">
        <v>295</v>
      </c>
      <c r="F165" s="202"/>
    </row>
    <row r="166" spans="2:6" ht="22" customHeight="1" x14ac:dyDescent="0.2">
      <c r="B166" s="248">
        <v>43613.077442129608</v>
      </c>
      <c r="C166" s="249"/>
      <c r="D166" s="197">
        <v>1000</v>
      </c>
      <c r="E166" s="201" t="s">
        <v>197</v>
      </c>
      <c r="F166" s="202"/>
    </row>
    <row r="167" spans="2:6" ht="22" customHeight="1" x14ac:dyDescent="0.2">
      <c r="B167" s="248">
        <v>43614.057870370336</v>
      </c>
      <c r="C167" s="249"/>
      <c r="D167" s="197">
        <v>0.13</v>
      </c>
      <c r="E167" s="201" t="s">
        <v>198</v>
      </c>
      <c r="F167" s="202"/>
    </row>
    <row r="168" spans="2:6" ht="22" customHeight="1" x14ac:dyDescent="0.2">
      <c r="B168" s="248">
        <v>43614.07081018528</v>
      </c>
      <c r="C168" s="249"/>
      <c r="D168" s="197">
        <v>0.3</v>
      </c>
      <c r="E168" s="201" t="s">
        <v>199</v>
      </c>
      <c r="F168" s="202"/>
    </row>
    <row r="169" spans="2:6" ht="22" customHeight="1" x14ac:dyDescent="0.2">
      <c r="B169" s="248">
        <v>43614.070856481325</v>
      </c>
      <c r="C169" s="249"/>
      <c r="D169" s="197">
        <v>0.3</v>
      </c>
      <c r="E169" s="201" t="s">
        <v>200</v>
      </c>
      <c r="F169" s="202"/>
    </row>
    <row r="170" spans="2:6" ht="22" customHeight="1" x14ac:dyDescent="0.2">
      <c r="B170" s="248">
        <v>43614.068784722127</v>
      </c>
      <c r="C170" s="249"/>
      <c r="D170" s="197">
        <v>0.32</v>
      </c>
      <c r="E170" s="201" t="s">
        <v>201</v>
      </c>
      <c r="F170" s="202"/>
    </row>
    <row r="171" spans="2:6" ht="22" customHeight="1" x14ac:dyDescent="0.2">
      <c r="B171" s="248">
        <v>43614.067627314944</v>
      </c>
      <c r="C171" s="249"/>
      <c r="D171" s="197">
        <v>0.72</v>
      </c>
      <c r="E171" s="201" t="s">
        <v>202</v>
      </c>
      <c r="F171" s="202"/>
    </row>
    <row r="172" spans="2:6" ht="22" customHeight="1" x14ac:dyDescent="0.2">
      <c r="B172" s="248">
        <v>43614.067071759142</v>
      </c>
      <c r="C172" s="249"/>
      <c r="D172" s="197">
        <v>0.83</v>
      </c>
      <c r="E172" s="201" t="s">
        <v>203</v>
      </c>
      <c r="F172" s="202"/>
    </row>
    <row r="173" spans="2:6" ht="22" customHeight="1" x14ac:dyDescent="0.2">
      <c r="B173" s="248">
        <v>43614.063321759459</v>
      </c>
      <c r="C173" s="249"/>
      <c r="D173" s="197">
        <v>4.8899999999999997</v>
      </c>
      <c r="E173" s="201" t="s">
        <v>204</v>
      </c>
      <c r="F173" s="202"/>
    </row>
    <row r="174" spans="2:6" ht="22" customHeight="1" x14ac:dyDescent="0.2">
      <c r="B174" s="248">
        <v>43614.107442129403</v>
      </c>
      <c r="C174" s="249"/>
      <c r="D174" s="197">
        <v>500</v>
      </c>
      <c r="E174" s="201" t="s">
        <v>205</v>
      </c>
      <c r="F174" s="202"/>
    </row>
    <row r="175" spans="2:6" ht="22" customHeight="1" x14ac:dyDescent="0.2">
      <c r="B175" s="248">
        <v>43615.07942129625</v>
      </c>
      <c r="C175" s="249"/>
      <c r="D175" s="197">
        <v>0.08</v>
      </c>
      <c r="E175" s="201" t="s">
        <v>206</v>
      </c>
      <c r="F175" s="202"/>
    </row>
    <row r="176" spans="2:6" ht="22" customHeight="1" x14ac:dyDescent="0.2">
      <c r="B176" s="248">
        <v>43615.059386574198</v>
      </c>
      <c r="C176" s="249"/>
      <c r="D176" s="197">
        <v>0.63</v>
      </c>
      <c r="E176" s="201" t="s">
        <v>207</v>
      </c>
      <c r="F176" s="202"/>
    </row>
    <row r="177" spans="2:6" ht="22" customHeight="1" x14ac:dyDescent="0.2">
      <c r="B177" s="248">
        <v>43615.060613425914</v>
      </c>
      <c r="C177" s="249"/>
      <c r="D177" s="197">
        <v>0.89</v>
      </c>
      <c r="E177" s="201" t="s">
        <v>208</v>
      </c>
      <c r="F177" s="202"/>
    </row>
    <row r="178" spans="2:6" ht="22" customHeight="1" x14ac:dyDescent="0.2">
      <c r="B178" s="248">
        <v>43616.069733796176</v>
      </c>
      <c r="C178" s="249"/>
      <c r="D178" s="197">
        <v>0.2</v>
      </c>
      <c r="E178" s="201" t="s">
        <v>209</v>
      </c>
      <c r="F178" s="202"/>
    </row>
    <row r="179" spans="2:6" ht="22" customHeight="1" x14ac:dyDescent="0.2">
      <c r="B179" s="248">
        <v>43616.051863425877</v>
      </c>
      <c r="C179" s="249"/>
      <c r="D179" s="197">
        <v>0.38</v>
      </c>
      <c r="E179" s="201" t="s">
        <v>210</v>
      </c>
      <c r="F179" s="202"/>
    </row>
    <row r="180" spans="2:6" ht="22" customHeight="1" x14ac:dyDescent="0.2">
      <c r="B180" s="248">
        <v>43616.051412037108</v>
      </c>
      <c r="C180" s="249"/>
      <c r="D180" s="197">
        <v>0.44</v>
      </c>
      <c r="E180" s="201" t="s">
        <v>211</v>
      </c>
      <c r="F180" s="202"/>
    </row>
    <row r="181" spans="2:6" ht="22" customHeight="1" x14ac:dyDescent="0.2">
      <c r="B181" s="248">
        <v>43616.05585648166</v>
      </c>
      <c r="C181" s="249"/>
      <c r="D181" s="197">
        <v>0.7</v>
      </c>
      <c r="E181" s="201" t="s">
        <v>212</v>
      </c>
      <c r="F181" s="202"/>
    </row>
    <row r="182" spans="2:6" ht="22" customHeight="1" x14ac:dyDescent="0.2">
      <c r="B182" s="248">
        <v>43616.05535879638</v>
      </c>
      <c r="C182" s="249"/>
      <c r="D182" s="197">
        <v>0.76</v>
      </c>
      <c r="E182" s="201" t="s">
        <v>213</v>
      </c>
      <c r="F182" s="202"/>
    </row>
    <row r="183" spans="2:6" ht="22" customHeight="1" x14ac:dyDescent="0.2">
      <c r="B183" s="248">
        <v>43618.443263888825</v>
      </c>
      <c r="C183" s="249"/>
      <c r="D183" s="197">
        <v>100</v>
      </c>
      <c r="E183" s="201" t="s">
        <v>214</v>
      </c>
      <c r="F183" s="202"/>
    </row>
    <row r="184" spans="2:6" ht="22" customHeight="1" x14ac:dyDescent="0.2">
      <c r="B184" s="248">
        <v>43619.082627314609</v>
      </c>
      <c r="C184" s="249"/>
      <c r="D184" s="197">
        <v>300</v>
      </c>
      <c r="E184" s="201" t="s">
        <v>215</v>
      </c>
      <c r="F184" s="202"/>
    </row>
    <row r="185" spans="2:6" ht="22" customHeight="1" x14ac:dyDescent="0.2">
      <c r="B185" s="248">
        <v>43619.072812499944</v>
      </c>
      <c r="C185" s="249"/>
      <c r="D185" s="197">
        <v>500</v>
      </c>
      <c r="E185" s="201" t="s">
        <v>216</v>
      </c>
      <c r="F185" s="202"/>
    </row>
    <row r="186" spans="2:6" ht="22" customHeight="1" x14ac:dyDescent="0.2">
      <c r="B186" s="248">
        <v>43619.063912036829</v>
      </c>
      <c r="C186" s="249"/>
      <c r="D186" s="197">
        <v>5000</v>
      </c>
      <c r="E186" s="201" t="s">
        <v>217</v>
      </c>
      <c r="F186" s="202"/>
    </row>
    <row r="187" spans="2:6" ht="22" customHeight="1" x14ac:dyDescent="0.2">
      <c r="B187" s="248">
        <v>43621.073622685391</v>
      </c>
      <c r="C187" s="249"/>
      <c r="D187" s="197">
        <v>0.27</v>
      </c>
      <c r="E187" s="201" t="s">
        <v>218</v>
      </c>
      <c r="F187" s="202"/>
    </row>
    <row r="188" spans="2:6" ht="22" customHeight="1" x14ac:dyDescent="0.2">
      <c r="B188" s="248">
        <v>43622.074467592407</v>
      </c>
      <c r="C188" s="249"/>
      <c r="D188" s="197">
        <v>0.3</v>
      </c>
      <c r="E188" s="201" t="s">
        <v>219</v>
      </c>
      <c r="F188" s="202"/>
    </row>
    <row r="189" spans="2:6" ht="22" customHeight="1" x14ac:dyDescent="0.2">
      <c r="B189" s="248">
        <v>43622.078437500168</v>
      </c>
      <c r="C189" s="249"/>
      <c r="D189" s="197">
        <v>812</v>
      </c>
      <c r="E189" s="201" t="s">
        <v>296</v>
      </c>
      <c r="F189" s="202"/>
    </row>
    <row r="190" spans="2:6" ht="22" customHeight="1" x14ac:dyDescent="0.2">
      <c r="B190" s="248">
        <v>43623.083831018303</v>
      </c>
      <c r="C190" s="249"/>
      <c r="D190" s="197">
        <v>5</v>
      </c>
      <c r="E190" s="201" t="s">
        <v>220</v>
      </c>
      <c r="F190" s="202"/>
    </row>
    <row r="191" spans="2:6" ht="22" customHeight="1" x14ac:dyDescent="0.2">
      <c r="B191" s="248">
        <v>43623.092939815018</v>
      </c>
      <c r="C191" s="249"/>
      <c r="D191" s="197">
        <v>100</v>
      </c>
      <c r="E191" s="201" t="s">
        <v>221</v>
      </c>
      <c r="F191" s="202"/>
    </row>
    <row r="192" spans="2:6" ht="22" customHeight="1" x14ac:dyDescent="0.2">
      <c r="B192" s="248">
        <v>43625.521631944459</v>
      </c>
      <c r="C192" s="249"/>
      <c r="D192" s="197">
        <v>0.71</v>
      </c>
      <c r="E192" s="201" t="s">
        <v>222</v>
      </c>
      <c r="F192" s="202"/>
    </row>
    <row r="193" spans="2:6" ht="22" customHeight="1" x14ac:dyDescent="0.2">
      <c r="B193" s="248">
        <v>43625.517210647929</v>
      </c>
      <c r="C193" s="249"/>
      <c r="D193" s="197">
        <v>1.1499999999999999</v>
      </c>
      <c r="E193" s="201" t="s">
        <v>297</v>
      </c>
      <c r="F193" s="202"/>
    </row>
    <row r="194" spans="2:6" ht="22" customHeight="1" x14ac:dyDescent="0.2">
      <c r="B194" s="248">
        <v>43625.523263888899</v>
      </c>
      <c r="C194" s="249"/>
      <c r="D194" s="197">
        <v>500</v>
      </c>
      <c r="E194" s="201" t="s">
        <v>223</v>
      </c>
      <c r="F194" s="202"/>
    </row>
    <row r="195" spans="2:6" ht="22" customHeight="1" x14ac:dyDescent="0.2">
      <c r="B195" s="248">
        <v>43625.515138888732</v>
      </c>
      <c r="C195" s="249"/>
      <c r="D195" s="197">
        <v>8300</v>
      </c>
      <c r="E195" s="201" t="s">
        <v>298</v>
      </c>
      <c r="F195" s="202"/>
    </row>
    <row r="196" spans="2:6" ht="22" customHeight="1" x14ac:dyDescent="0.2">
      <c r="B196" s="248">
        <v>43626.080543981399</v>
      </c>
      <c r="C196" s="249"/>
      <c r="D196" s="197">
        <v>300</v>
      </c>
      <c r="E196" s="201" t="s">
        <v>224</v>
      </c>
      <c r="F196" s="202"/>
    </row>
    <row r="197" spans="2:6" ht="22" customHeight="1" x14ac:dyDescent="0.2">
      <c r="B197" s="248">
        <v>43626.148634259123</v>
      </c>
      <c r="C197" s="249"/>
      <c r="D197" s="197">
        <v>300</v>
      </c>
      <c r="E197" s="201" t="s">
        <v>225</v>
      </c>
      <c r="F197" s="202"/>
    </row>
    <row r="198" spans="2:6" ht="22" customHeight="1" x14ac:dyDescent="0.2">
      <c r="B198" s="248">
        <v>43627.078287037089</v>
      </c>
      <c r="C198" s="249"/>
      <c r="D198" s="197">
        <v>0.17</v>
      </c>
      <c r="E198" s="201" t="s">
        <v>226</v>
      </c>
      <c r="F198" s="202"/>
    </row>
    <row r="199" spans="2:6" ht="22" customHeight="1" x14ac:dyDescent="0.2">
      <c r="B199" s="248">
        <v>43629.070509259123</v>
      </c>
      <c r="C199" s="249"/>
      <c r="D199" s="197">
        <v>0.9</v>
      </c>
      <c r="E199" s="201" t="s">
        <v>227</v>
      </c>
      <c r="F199" s="202"/>
    </row>
    <row r="200" spans="2:6" ht="22" customHeight="1" x14ac:dyDescent="0.2">
      <c r="B200" s="248">
        <v>43629.068148148246</v>
      </c>
      <c r="C200" s="249"/>
      <c r="D200" s="197">
        <v>0.96</v>
      </c>
      <c r="E200" s="201" t="s">
        <v>228</v>
      </c>
      <c r="F200" s="202"/>
    </row>
    <row r="201" spans="2:6" ht="22" customHeight="1" x14ac:dyDescent="0.2">
      <c r="B201" s="248">
        <v>43629.087418981362</v>
      </c>
      <c r="C201" s="249"/>
      <c r="D201" s="197">
        <v>7</v>
      </c>
      <c r="E201" s="201" t="s">
        <v>229</v>
      </c>
      <c r="F201" s="202"/>
    </row>
    <row r="202" spans="2:6" ht="22" customHeight="1" x14ac:dyDescent="0.2">
      <c r="B202" s="248">
        <v>43629.071412037127</v>
      </c>
      <c r="C202" s="249"/>
      <c r="D202" s="197">
        <v>100</v>
      </c>
      <c r="E202" s="201" t="s">
        <v>230</v>
      </c>
      <c r="F202" s="202"/>
    </row>
    <row r="203" spans="2:6" ht="22" customHeight="1" x14ac:dyDescent="0.2">
      <c r="B203" s="248">
        <v>43629.104756944347</v>
      </c>
      <c r="C203" s="249"/>
      <c r="D203" s="197">
        <v>100</v>
      </c>
      <c r="E203" s="201" t="s">
        <v>299</v>
      </c>
      <c r="F203" s="202"/>
    </row>
    <row r="204" spans="2:6" ht="22" customHeight="1" x14ac:dyDescent="0.2">
      <c r="B204" s="248">
        <v>43629.101550925989</v>
      </c>
      <c r="C204" s="249"/>
      <c r="D204" s="197">
        <v>300</v>
      </c>
      <c r="E204" s="201" t="s">
        <v>300</v>
      </c>
      <c r="F204" s="202"/>
    </row>
    <row r="205" spans="2:6" ht="22" customHeight="1" x14ac:dyDescent="0.2">
      <c r="B205" s="248">
        <v>43630.072499999776</v>
      </c>
      <c r="C205" s="249"/>
      <c r="D205" s="197">
        <v>15</v>
      </c>
      <c r="E205" s="201" t="s">
        <v>231</v>
      </c>
      <c r="F205" s="202"/>
    </row>
    <row r="206" spans="2:6" ht="22" customHeight="1" x14ac:dyDescent="0.2">
      <c r="B206" s="248">
        <v>43630.058877314907</v>
      </c>
      <c r="C206" s="249"/>
      <c r="D206" s="197">
        <v>20</v>
      </c>
      <c r="E206" s="201" t="s">
        <v>232</v>
      </c>
      <c r="F206" s="202"/>
    </row>
    <row r="207" spans="2:6" ht="22" customHeight="1" x14ac:dyDescent="0.2">
      <c r="B207" s="248">
        <v>43630.069884259254</v>
      </c>
      <c r="C207" s="249"/>
      <c r="D207" s="197">
        <v>150</v>
      </c>
      <c r="E207" s="201" t="s">
        <v>301</v>
      </c>
      <c r="F207" s="202"/>
    </row>
    <row r="208" spans="2:6" ht="22" customHeight="1" x14ac:dyDescent="0.2">
      <c r="B208" s="248">
        <v>43630.124189815018</v>
      </c>
      <c r="C208" s="249"/>
      <c r="D208" s="197">
        <v>500</v>
      </c>
      <c r="E208" s="201" t="s">
        <v>302</v>
      </c>
      <c r="F208" s="202"/>
    </row>
    <row r="209" spans="2:6" ht="22" customHeight="1" x14ac:dyDescent="0.2">
      <c r="B209" s="248">
        <v>43630.080196759198</v>
      </c>
      <c r="C209" s="249"/>
      <c r="D209" s="197">
        <v>1000</v>
      </c>
      <c r="E209" s="201" t="s">
        <v>233</v>
      </c>
      <c r="F209" s="202"/>
    </row>
    <row r="210" spans="2:6" ht="22" customHeight="1" x14ac:dyDescent="0.2">
      <c r="B210" s="248">
        <v>43632.333124999888</v>
      </c>
      <c r="C210" s="249"/>
      <c r="D210" s="197">
        <v>0.03</v>
      </c>
      <c r="E210" s="201" t="s">
        <v>234</v>
      </c>
      <c r="F210" s="202"/>
    </row>
    <row r="211" spans="2:6" ht="22" customHeight="1" x14ac:dyDescent="0.2">
      <c r="B211" s="248">
        <v>43632.328379629645</v>
      </c>
      <c r="C211" s="249"/>
      <c r="D211" s="197">
        <v>0.15</v>
      </c>
      <c r="E211" s="201" t="s">
        <v>235</v>
      </c>
      <c r="F211" s="202"/>
    </row>
    <row r="212" spans="2:6" ht="22" customHeight="1" x14ac:dyDescent="0.2">
      <c r="B212" s="248">
        <v>43632.325844907202</v>
      </c>
      <c r="C212" s="249"/>
      <c r="D212" s="197">
        <v>0.48</v>
      </c>
      <c r="E212" s="201" t="s">
        <v>236</v>
      </c>
      <c r="F212" s="202"/>
    </row>
    <row r="213" spans="2:6" ht="22" customHeight="1" x14ac:dyDescent="0.2">
      <c r="B213" s="248">
        <v>43632.332685185131</v>
      </c>
      <c r="C213" s="249"/>
      <c r="D213" s="197">
        <v>0.73</v>
      </c>
      <c r="E213" s="201" t="s">
        <v>237</v>
      </c>
      <c r="F213" s="202"/>
    </row>
    <row r="214" spans="2:6" ht="22" customHeight="1" x14ac:dyDescent="0.2">
      <c r="B214" s="248">
        <v>43632.330706018489</v>
      </c>
      <c r="C214" s="249"/>
      <c r="D214" s="197">
        <v>0.8</v>
      </c>
      <c r="E214" s="201" t="s">
        <v>238</v>
      </c>
      <c r="F214" s="202"/>
    </row>
    <row r="215" spans="2:6" ht="22" customHeight="1" x14ac:dyDescent="0.2">
      <c r="B215" s="248">
        <v>43632.328437500168</v>
      </c>
      <c r="C215" s="249"/>
      <c r="D215" s="197">
        <v>0.9</v>
      </c>
      <c r="E215" s="201" t="s">
        <v>303</v>
      </c>
      <c r="F215" s="202"/>
    </row>
    <row r="216" spans="2:6" ht="22" customHeight="1" x14ac:dyDescent="0.2">
      <c r="B216" s="248">
        <v>43633.121712963097</v>
      </c>
      <c r="C216" s="249"/>
      <c r="D216" s="197">
        <v>300</v>
      </c>
      <c r="E216" s="201" t="s">
        <v>239</v>
      </c>
      <c r="F216" s="202"/>
    </row>
    <row r="217" spans="2:6" ht="22" customHeight="1" x14ac:dyDescent="0.2">
      <c r="B217" s="248">
        <v>43633.076504629571</v>
      </c>
      <c r="C217" s="249"/>
      <c r="D217" s="197">
        <v>1000</v>
      </c>
      <c r="E217" s="201" t="s">
        <v>240</v>
      </c>
      <c r="F217" s="202"/>
    </row>
    <row r="218" spans="2:6" ht="22" customHeight="1" x14ac:dyDescent="0.2">
      <c r="B218" s="248">
        <v>43634.053865740541</v>
      </c>
      <c r="C218" s="249"/>
      <c r="D218" s="197">
        <v>0.7</v>
      </c>
      <c r="E218" s="201" t="s">
        <v>241</v>
      </c>
      <c r="F218" s="202"/>
    </row>
    <row r="219" spans="2:6" ht="22" customHeight="1" x14ac:dyDescent="0.2">
      <c r="B219" s="248">
        <v>43634.056354166474</v>
      </c>
      <c r="C219" s="249"/>
      <c r="D219" s="197">
        <v>0.91</v>
      </c>
      <c r="E219" s="201" t="s">
        <v>242</v>
      </c>
      <c r="F219" s="202"/>
    </row>
    <row r="220" spans="2:6" ht="22" customHeight="1" x14ac:dyDescent="0.2">
      <c r="B220" s="248">
        <v>43634.064236111008</v>
      </c>
      <c r="C220" s="249"/>
      <c r="D220" s="197">
        <v>300</v>
      </c>
      <c r="E220" s="201" t="s">
        <v>304</v>
      </c>
      <c r="F220" s="202"/>
    </row>
    <row r="221" spans="2:6" ht="22" customHeight="1" x14ac:dyDescent="0.2">
      <c r="B221" s="248">
        <v>43635.070671296213</v>
      </c>
      <c r="C221" s="249"/>
      <c r="D221" s="197">
        <v>0.57999999999999996</v>
      </c>
      <c r="E221" s="201" t="s">
        <v>243</v>
      </c>
      <c r="F221" s="202"/>
    </row>
    <row r="222" spans="2:6" ht="22" customHeight="1" x14ac:dyDescent="0.2">
      <c r="B222" s="248">
        <v>43635.066527777817</v>
      </c>
      <c r="C222" s="249"/>
      <c r="D222" s="197">
        <v>100</v>
      </c>
      <c r="E222" s="201" t="s">
        <v>244</v>
      </c>
      <c r="F222" s="202"/>
    </row>
    <row r="223" spans="2:6" ht="22" customHeight="1" x14ac:dyDescent="0.2">
      <c r="B223" s="248">
        <v>43636.059131944552</v>
      </c>
      <c r="C223" s="249"/>
      <c r="D223" s="197">
        <v>0.85</v>
      </c>
      <c r="E223" s="201" t="s">
        <v>245</v>
      </c>
      <c r="F223" s="202"/>
    </row>
    <row r="224" spans="2:6" ht="22" customHeight="1" x14ac:dyDescent="0.2">
      <c r="B224" s="248">
        <v>43636.058958333451</v>
      </c>
      <c r="C224" s="249"/>
      <c r="D224" s="197">
        <v>16</v>
      </c>
      <c r="E224" s="201" t="s">
        <v>246</v>
      </c>
      <c r="F224" s="202"/>
    </row>
    <row r="225" spans="2:6" ht="22" customHeight="1" x14ac:dyDescent="0.2">
      <c r="B225" s="248">
        <v>43637.081469907425</v>
      </c>
      <c r="C225" s="249"/>
      <c r="D225" s="197">
        <v>0.21</v>
      </c>
      <c r="E225" s="201" t="s">
        <v>305</v>
      </c>
      <c r="F225" s="202"/>
    </row>
    <row r="226" spans="2:6" ht="22" customHeight="1" x14ac:dyDescent="0.2">
      <c r="B226" s="248">
        <v>43637.071886573918</v>
      </c>
      <c r="C226" s="249"/>
      <c r="D226" s="197">
        <v>0.56000000000000005</v>
      </c>
      <c r="E226" s="201" t="s">
        <v>247</v>
      </c>
      <c r="F226" s="202"/>
    </row>
    <row r="227" spans="2:6" ht="22" customHeight="1" x14ac:dyDescent="0.2">
      <c r="B227" s="248">
        <v>43637.057743055746</v>
      </c>
      <c r="C227" s="249"/>
      <c r="D227" s="197">
        <v>1.01</v>
      </c>
      <c r="E227" s="201" t="s">
        <v>248</v>
      </c>
      <c r="F227" s="202"/>
    </row>
    <row r="228" spans="2:6" ht="22" customHeight="1" x14ac:dyDescent="0.2">
      <c r="B228" s="248">
        <v>43637.065798610914</v>
      </c>
      <c r="C228" s="249"/>
      <c r="D228" s="197">
        <v>14.3</v>
      </c>
      <c r="E228" s="201" t="s">
        <v>306</v>
      </c>
      <c r="F228" s="202"/>
    </row>
    <row r="229" spans="2:6" ht="22" customHeight="1" x14ac:dyDescent="0.2">
      <c r="B229" s="248">
        <v>43639.60218749987</v>
      </c>
      <c r="C229" s="249"/>
      <c r="D229" s="197">
        <v>0.13</v>
      </c>
      <c r="E229" s="201" t="s">
        <v>249</v>
      </c>
      <c r="F229" s="202"/>
    </row>
    <row r="230" spans="2:6" ht="22" customHeight="1" x14ac:dyDescent="0.2">
      <c r="B230" s="248">
        <v>43639.593472222332</v>
      </c>
      <c r="C230" s="249"/>
      <c r="D230" s="197">
        <v>0.18</v>
      </c>
      <c r="E230" s="201" t="s">
        <v>250</v>
      </c>
      <c r="F230" s="202"/>
    </row>
    <row r="231" spans="2:6" ht="22" customHeight="1" x14ac:dyDescent="0.2">
      <c r="B231" s="248">
        <v>43639.586782407481</v>
      </c>
      <c r="C231" s="249"/>
      <c r="D231" s="197">
        <v>3.15</v>
      </c>
      <c r="E231" s="201" t="s">
        <v>307</v>
      </c>
      <c r="F231" s="202"/>
    </row>
    <row r="232" spans="2:6" ht="22" customHeight="1" x14ac:dyDescent="0.2">
      <c r="B232" s="248">
        <v>43639.597754629795</v>
      </c>
      <c r="C232" s="249"/>
      <c r="D232" s="197">
        <v>7</v>
      </c>
      <c r="E232" s="201" t="s">
        <v>308</v>
      </c>
      <c r="F232" s="202"/>
    </row>
    <row r="233" spans="2:6" ht="22" customHeight="1" x14ac:dyDescent="0.2">
      <c r="B233" s="248">
        <v>43639.594305555336</v>
      </c>
      <c r="C233" s="249"/>
      <c r="D233" s="197">
        <v>28.36</v>
      </c>
      <c r="E233" s="201" t="s">
        <v>251</v>
      </c>
      <c r="F233" s="202"/>
    </row>
    <row r="234" spans="2:6" ht="22" customHeight="1" x14ac:dyDescent="0.2">
      <c r="B234" s="248">
        <v>43639.596249999944</v>
      </c>
      <c r="C234" s="249"/>
      <c r="D234" s="197">
        <v>200</v>
      </c>
      <c r="E234" s="201" t="s">
        <v>252</v>
      </c>
      <c r="F234" s="202"/>
    </row>
    <row r="235" spans="2:6" ht="22" customHeight="1" x14ac:dyDescent="0.2">
      <c r="B235" s="248">
        <v>43640.104398148134</v>
      </c>
      <c r="C235" s="249"/>
      <c r="D235" s="197">
        <v>300</v>
      </c>
      <c r="E235" s="201" t="s">
        <v>253</v>
      </c>
      <c r="F235" s="202"/>
    </row>
    <row r="236" spans="2:6" ht="22" customHeight="1" x14ac:dyDescent="0.2">
      <c r="B236" s="248">
        <v>43642.083101851866</v>
      </c>
      <c r="C236" s="249"/>
      <c r="D236" s="197">
        <v>0.22</v>
      </c>
      <c r="E236" s="201" t="s">
        <v>254</v>
      </c>
      <c r="F236" s="202"/>
    </row>
    <row r="237" spans="2:6" ht="22" customHeight="1" x14ac:dyDescent="0.2">
      <c r="B237" s="248">
        <v>43642.071493055671</v>
      </c>
      <c r="C237" s="249"/>
      <c r="D237" s="197">
        <v>0.28999999999999998</v>
      </c>
      <c r="E237" s="201" t="s">
        <v>255</v>
      </c>
      <c r="F237" s="202"/>
    </row>
    <row r="238" spans="2:6" ht="22" customHeight="1" x14ac:dyDescent="0.2">
      <c r="B238" s="248">
        <v>43642.089953703806</v>
      </c>
      <c r="C238" s="249"/>
      <c r="D238" s="197">
        <v>0.59</v>
      </c>
      <c r="E238" s="201" t="s">
        <v>256</v>
      </c>
      <c r="F238" s="202"/>
    </row>
    <row r="239" spans="2:6" ht="22" customHeight="1" x14ac:dyDescent="0.2">
      <c r="B239" s="248">
        <v>43642.093587962911</v>
      </c>
      <c r="C239" s="249"/>
      <c r="D239" s="197">
        <v>0.67</v>
      </c>
      <c r="E239" s="201" t="s">
        <v>257</v>
      </c>
      <c r="F239" s="202"/>
    </row>
    <row r="240" spans="2:6" ht="22" customHeight="1" x14ac:dyDescent="0.2">
      <c r="B240" s="248">
        <v>43642.092187500093</v>
      </c>
      <c r="C240" s="249"/>
      <c r="D240" s="197">
        <v>0.85</v>
      </c>
      <c r="E240" s="201" t="s">
        <v>258</v>
      </c>
      <c r="F240" s="202"/>
    </row>
    <row r="241" spans="2:6" ht="22" customHeight="1" x14ac:dyDescent="0.2">
      <c r="B241" s="248">
        <v>43643.065972222015</v>
      </c>
      <c r="C241" s="249"/>
      <c r="D241" s="197">
        <v>0.01</v>
      </c>
      <c r="E241" s="201" t="s">
        <v>309</v>
      </c>
      <c r="F241" s="202"/>
    </row>
    <row r="242" spans="2:6" ht="22" customHeight="1" x14ac:dyDescent="0.2">
      <c r="B242" s="248">
        <v>43643.06153935194</v>
      </c>
      <c r="C242" s="249"/>
      <c r="D242" s="197">
        <v>0.08</v>
      </c>
      <c r="E242" s="201" t="s">
        <v>259</v>
      </c>
      <c r="F242" s="202"/>
    </row>
    <row r="243" spans="2:6" ht="22" customHeight="1" x14ac:dyDescent="0.2">
      <c r="B243" s="248">
        <v>43643.06329861097</v>
      </c>
      <c r="C243" s="249"/>
      <c r="D243" s="197">
        <v>0.11</v>
      </c>
      <c r="E243" s="201" t="s">
        <v>260</v>
      </c>
      <c r="F243" s="202"/>
    </row>
    <row r="244" spans="2:6" ht="22" customHeight="1" x14ac:dyDescent="0.2">
      <c r="B244" s="248">
        <v>43643.054826389067</v>
      </c>
      <c r="C244" s="249"/>
      <c r="D244" s="197">
        <v>0.13</v>
      </c>
      <c r="E244" s="201" t="s">
        <v>261</v>
      </c>
      <c r="F244" s="202"/>
    </row>
    <row r="245" spans="2:6" ht="22" customHeight="1" x14ac:dyDescent="0.2">
      <c r="B245" s="248">
        <v>43643.067245370243</v>
      </c>
      <c r="C245" s="249"/>
      <c r="D245" s="197">
        <v>0.28999999999999998</v>
      </c>
      <c r="E245" s="201" t="s">
        <v>310</v>
      </c>
      <c r="F245" s="202"/>
    </row>
    <row r="246" spans="2:6" ht="22" customHeight="1" x14ac:dyDescent="0.2">
      <c r="B246" s="248">
        <v>43643.069282407407</v>
      </c>
      <c r="C246" s="249"/>
      <c r="D246" s="197">
        <v>4.59</v>
      </c>
      <c r="E246" s="201" t="s">
        <v>311</v>
      </c>
      <c r="F246" s="202"/>
    </row>
    <row r="247" spans="2:6" ht="22" customHeight="1" x14ac:dyDescent="0.2">
      <c r="B247" s="248">
        <v>43643.068206018303</v>
      </c>
      <c r="C247" s="249"/>
      <c r="D247" s="197">
        <v>50</v>
      </c>
      <c r="E247" s="201" t="s">
        <v>312</v>
      </c>
      <c r="F247" s="202"/>
    </row>
    <row r="248" spans="2:6" ht="22" customHeight="1" x14ac:dyDescent="0.2">
      <c r="B248" s="248">
        <v>43644.060925926082</v>
      </c>
      <c r="C248" s="249"/>
      <c r="D248" s="197">
        <v>0.36</v>
      </c>
      <c r="E248" s="201" t="s">
        <v>262</v>
      </c>
      <c r="F248" s="202"/>
    </row>
    <row r="249" spans="2:6" ht="22" customHeight="1" x14ac:dyDescent="0.2">
      <c r="B249" s="248">
        <v>43644.061087963171</v>
      </c>
      <c r="C249" s="249"/>
      <c r="D249" s="197">
        <v>1000</v>
      </c>
      <c r="E249" s="201" t="s">
        <v>263</v>
      </c>
      <c r="F249" s="202"/>
    </row>
    <row r="250" spans="2:6" ht="22" customHeight="1" x14ac:dyDescent="0.2">
      <c r="B250" s="248">
        <v>43646.543587963097</v>
      </c>
      <c r="C250" s="249"/>
      <c r="D250" s="197">
        <v>0.45</v>
      </c>
      <c r="E250" s="201" t="s">
        <v>264</v>
      </c>
      <c r="F250" s="202"/>
    </row>
    <row r="251" spans="2:6" ht="22" customHeight="1" x14ac:dyDescent="0.2">
      <c r="B251" s="248">
        <v>43646.530277777929</v>
      </c>
      <c r="C251" s="249"/>
      <c r="D251" s="197">
        <v>26.17</v>
      </c>
      <c r="E251" s="201" t="s">
        <v>265</v>
      </c>
      <c r="F251" s="202"/>
    </row>
    <row r="252" spans="2:6" ht="22" customHeight="1" x14ac:dyDescent="0.2">
      <c r="B252" s="248">
        <v>43646.54228009237</v>
      </c>
      <c r="C252" s="249"/>
      <c r="D252" s="197">
        <v>500</v>
      </c>
      <c r="E252" s="201" t="s">
        <v>266</v>
      </c>
      <c r="F252" s="202"/>
    </row>
  </sheetData>
  <mergeCells count="492"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7:F237"/>
    <mergeCell ref="E238:F238"/>
    <mergeCell ref="E239:F239"/>
    <mergeCell ref="E240:F240"/>
    <mergeCell ref="E241:F241"/>
    <mergeCell ref="E242:F242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196:F196"/>
    <mergeCell ref="E197:F197"/>
    <mergeCell ref="E198:F198"/>
    <mergeCell ref="E199:F199"/>
    <mergeCell ref="E200:F200"/>
    <mergeCell ref="E192:F192"/>
    <mergeCell ref="E193:F193"/>
    <mergeCell ref="E194:F194"/>
    <mergeCell ref="E195:F195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87:F187"/>
    <mergeCell ref="E177:F177"/>
    <mergeCell ref="E178:F178"/>
    <mergeCell ref="E179:F179"/>
    <mergeCell ref="E180:F180"/>
    <mergeCell ref="E181:F181"/>
    <mergeCell ref="E171:F17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64:F164"/>
    <mergeCell ref="E165:F165"/>
    <mergeCell ref="E166:F166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2:F112"/>
    <mergeCell ref="E113:F113"/>
    <mergeCell ref="E114:F114"/>
    <mergeCell ref="E107:F107"/>
    <mergeCell ref="E108:F108"/>
    <mergeCell ref="E109:F109"/>
    <mergeCell ref="E110:F110"/>
    <mergeCell ref="E111:F111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26:C26"/>
    <mergeCell ref="E7:F7"/>
    <mergeCell ref="E8:F8"/>
    <mergeCell ref="E9:F9"/>
    <mergeCell ref="E10:F10"/>
    <mergeCell ref="E11:F11"/>
    <mergeCell ref="E12:F13"/>
    <mergeCell ref="E14:F14"/>
    <mergeCell ref="E15:F15"/>
    <mergeCell ref="E16:F16"/>
    <mergeCell ref="B32:C32"/>
    <mergeCell ref="B31:C31"/>
    <mergeCell ref="B30:C30"/>
    <mergeCell ref="B29:C29"/>
    <mergeCell ref="B28:C28"/>
    <mergeCell ref="B27:C27"/>
    <mergeCell ref="B38:C38"/>
    <mergeCell ref="B37:C37"/>
    <mergeCell ref="B36:C36"/>
    <mergeCell ref="B35:C35"/>
    <mergeCell ref="B34:C34"/>
    <mergeCell ref="B33:C33"/>
    <mergeCell ref="B44:C44"/>
    <mergeCell ref="B43:C43"/>
    <mergeCell ref="B42:C42"/>
    <mergeCell ref="B41:C41"/>
    <mergeCell ref="B40:C40"/>
    <mergeCell ref="B39:C39"/>
    <mergeCell ref="B50:C50"/>
    <mergeCell ref="B49:C49"/>
    <mergeCell ref="B48:C48"/>
    <mergeCell ref="B47:C47"/>
    <mergeCell ref="B46:C46"/>
    <mergeCell ref="B45:C45"/>
    <mergeCell ref="B56:C56"/>
    <mergeCell ref="B55:C55"/>
    <mergeCell ref="B54:C54"/>
    <mergeCell ref="B53:C53"/>
    <mergeCell ref="B52:C52"/>
    <mergeCell ref="B51:C51"/>
    <mergeCell ref="B62:C62"/>
    <mergeCell ref="B61:C61"/>
    <mergeCell ref="B60:C60"/>
    <mergeCell ref="B59:C59"/>
    <mergeCell ref="B58:C58"/>
    <mergeCell ref="B57:C57"/>
    <mergeCell ref="B68:C68"/>
    <mergeCell ref="B67:C67"/>
    <mergeCell ref="B66:C66"/>
    <mergeCell ref="B65:C65"/>
    <mergeCell ref="B64:C64"/>
    <mergeCell ref="B63:C63"/>
    <mergeCell ref="B74:C74"/>
    <mergeCell ref="B73:C73"/>
    <mergeCell ref="B72:C72"/>
    <mergeCell ref="B71:C71"/>
    <mergeCell ref="B70:C70"/>
    <mergeCell ref="B69:C69"/>
    <mergeCell ref="B80:C80"/>
    <mergeCell ref="B79:C79"/>
    <mergeCell ref="B78:C78"/>
    <mergeCell ref="B77:C77"/>
    <mergeCell ref="B76:C76"/>
    <mergeCell ref="B75:C75"/>
    <mergeCell ref="B86:C86"/>
    <mergeCell ref="B85:C85"/>
    <mergeCell ref="B84:C84"/>
    <mergeCell ref="B83:C83"/>
    <mergeCell ref="B82:C82"/>
    <mergeCell ref="B81:C81"/>
    <mergeCell ref="B92:C92"/>
    <mergeCell ref="B91:C91"/>
    <mergeCell ref="B90:C90"/>
    <mergeCell ref="B89:C89"/>
    <mergeCell ref="B88:C88"/>
    <mergeCell ref="B87:C87"/>
    <mergeCell ref="B98:C98"/>
    <mergeCell ref="B97:C97"/>
    <mergeCell ref="B96:C96"/>
    <mergeCell ref="B95:C95"/>
    <mergeCell ref="B94:C94"/>
    <mergeCell ref="B93:C93"/>
    <mergeCell ref="B104:C104"/>
    <mergeCell ref="B103:C103"/>
    <mergeCell ref="B102:C102"/>
    <mergeCell ref="B101:C101"/>
    <mergeCell ref="B100:C100"/>
    <mergeCell ref="B99:C99"/>
    <mergeCell ref="B110:C110"/>
    <mergeCell ref="B109:C109"/>
    <mergeCell ref="B108:C108"/>
    <mergeCell ref="B107:C107"/>
    <mergeCell ref="B106:C106"/>
    <mergeCell ref="B105:C105"/>
    <mergeCell ref="B112:C112"/>
    <mergeCell ref="B111:C111"/>
    <mergeCell ref="B116:C116"/>
    <mergeCell ref="B115:C115"/>
    <mergeCell ref="B114:C114"/>
    <mergeCell ref="B113:C113"/>
    <mergeCell ref="B122:C122"/>
    <mergeCell ref="B121:C121"/>
    <mergeCell ref="B120:C120"/>
    <mergeCell ref="B119:C119"/>
    <mergeCell ref="B118:C118"/>
    <mergeCell ref="B117:C117"/>
    <mergeCell ref="B128:C128"/>
    <mergeCell ref="B127:C127"/>
    <mergeCell ref="B126:C126"/>
    <mergeCell ref="B125:C125"/>
    <mergeCell ref="B124:C124"/>
    <mergeCell ref="B123:C123"/>
    <mergeCell ref="B134:C134"/>
    <mergeCell ref="B133:C133"/>
    <mergeCell ref="B132:C132"/>
    <mergeCell ref="B131:C131"/>
    <mergeCell ref="B130:C130"/>
    <mergeCell ref="B129:C129"/>
    <mergeCell ref="B140:C140"/>
    <mergeCell ref="B139:C139"/>
    <mergeCell ref="B138:C138"/>
    <mergeCell ref="B137:C137"/>
    <mergeCell ref="B136:C136"/>
    <mergeCell ref="B135:C135"/>
    <mergeCell ref="B146:C146"/>
    <mergeCell ref="B145:C145"/>
    <mergeCell ref="B144:C144"/>
    <mergeCell ref="B143:C143"/>
    <mergeCell ref="B142:C142"/>
    <mergeCell ref="B141:C141"/>
    <mergeCell ref="B149:C149"/>
    <mergeCell ref="B148:C148"/>
    <mergeCell ref="B147:C147"/>
    <mergeCell ref="B155:C155"/>
    <mergeCell ref="B154:C154"/>
    <mergeCell ref="B153:C153"/>
    <mergeCell ref="B152:C152"/>
    <mergeCell ref="B151:C151"/>
    <mergeCell ref="B150:C150"/>
    <mergeCell ref="B161:C161"/>
    <mergeCell ref="B160:C160"/>
    <mergeCell ref="B159:C159"/>
    <mergeCell ref="B158:C158"/>
    <mergeCell ref="B157:C157"/>
    <mergeCell ref="B156:C156"/>
    <mergeCell ref="B165:C165"/>
    <mergeCell ref="B164:C164"/>
    <mergeCell ref="B163:C163"/>
    <mergeCell ref="B162:C162"/>
    <mergeCell ref="B168:C168"/>
    <mergeCell ref="B167:C167"/>
    <mergeCell ref="B166:C166"/>
    <mergeCell ref="B174:C174"/>
    <mergeCell ref="B173:C173"/>
    <mergeCell ref="B172:C172"/>
    <mergeCell ref="B171:C171"/>
    <mergeCell ref="B170:C170"/>
    <mergeCell ref="B169:C169"/>
    <mergeCell ref="B179:C179"/>
    <mergeCell ref="B178:C178"/>
    <mergeCell ref="B177:C177"/>
    <mergeCell ref="B176:C176"/>
    <mergeCell ref="B175:C175"/>
    <mergeCell ref="B185:C185"/>
    <mergeCell ref="B184:C184"/>
    <mergeCell ref="B183:C183"/>
    <mergeCell ref="B182:C182"/>
    <mergeCell ref="B181:C181"/>
    <mergeCell ref="B180:C180"/>
    <mergeCell ref="B189:C189"/>
    <mergeCell ref="B188:C188"/>
    <mergeCell ref="B187:C187"/>
    <mergeCell ref="B186:C186"/>
    <mergeCell ref="B194:C194"/>
    <mergeCell ref="B193:C193"/>
    <mergeCell ref="B192:C192"/>
    <mergeCell ref="B191:C191"/>
    <mergeCell ref="B190:C190"/>
    <mergeCell ref="B198:C198"/>
    <mergeCell ref="B197:C197"/>
    <mergeCell ref="B196:C196"/>
    <mergeCell ref="B195:C195"/>
    <mergeCell ref="B204:C204"/>
    <mergeCell ref="B203:C203"/>
    <mergeCell ref="B202:C202"/>
    <mergeCell ref="B201:C201"/>
    <mergeCell ref="B200:C200"/>
    <mergeCell ref="B199:C199"/>
    <mergeCell ref="B210:C210"/>
    <mergeCell ref="B209:C209"/>
    <mergeCell ref="B208:C208"/>
    <mergeCell ref="B207:C207"/>
    <mergeCell ref="B206:C206"/>
    <mergeCell ref="B205:C205"/>
    <mergeCell ref="B216:C216"/>
    <mergeCell ref="B215:C215"/>
    <mergeCell ref="B214:C214"/>
    <mergeCell ref="B213:C213"/>
    <mergeCell ref="B212:C212"/>
    <mergeCell ref="B211:C211"/>
    <mergeCell ref="B222:C222"/>
    <mergeCell ref="B221:C221"/>
    <mergeCell ref="B220:C220"/>
    <mergeCell ref="B219:C219"/>
    <mergeCell ref="B218:C218"/>
    <mergeCell ref="B217:C217"/>
    <mergeCell ref="B228:C228"/>
    <mergeCell ref="B227:C227"/>
    <mergeCell ref="B226:C226"/>
    <mergeCell ref="B225:C225"/>
    <mergeCell ref="B224:C224"/>
    <mergeCell ref="B223:C223"/>
    <mergeCell ref="B234:C234"/>
    <mergeCell ref="B233:C233"/>
    <mergeCell ref="B232:C232"/>
    <mergeCell ref="B231:C231"/>
    <mergeCell ref="B230:C230"/>
    <mergeCell ref="B229:C229"/>
    <mergeCell ref="B240:C240"/>
    <mergeCell ref="B239:C239"/>
    <mergeCell ref="B238:C238"/>
    <mergeCell ref="B237:C237"/>
    <mergeCell ref="B236:C236"/>
    <mergeCell ref="B235:C235"/>
    <mergeCell ref="B246:C246"/>
    <mergeCell ref="B245:C245"/>
    <mergeCell ref="B244:C244"/>
    <mergeCell ref="B243:C243"/>
    <mergeCell ref="B242:C242"/>
    <mergeCell ref="B241:C241"/>
    <mergeCell ref="B251:C251"/>
    <mergeCell ref="B250:C250"/>
    <mergeCell ref="B249:C249"/>
    <mergeCell ref="B248:C248"/>
    <mergeCell ref="B247:C247"/>
    <mergeCell ref="B252:C252"/>
    <mergeCell ref="B11:C11"/>
    <mergeCell ref="B10:C10"/>
    <mergeCell ref="B9:C9"/>
    <mergeCell ref="B8:C8"/>
    <mergeCell ref="B18:C18"/>
    <mergeCell ref="B17:C17"/>
    <mergeCell ref="B16:C16"/>
    <mergeCell ref="B15:C15"/>
    <mergeCell ref="B14:C14"/>
    <mergeCell ref="B12:C13"/>
    <mergeCell ref="A2:E2"/>
    <mergeCell ref="D12:D13"/>
    <mergeCell ref="B7:C7"/>
    <mergeCell ref="B25:C25"/>
    <mergeCell ref="B24:C24"/>
    <mergeCell ref="B23:C23"/>
    <mergeCell ref="B22:C22"/>
    <mergeCell ref="B21:C21"/>
    <mergeCell ref="B20:C20"/>
    <mergeCell ref="B19:C19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98"/>
  <sheetViews>
    <sheetView workbookViewId="0">
      <selection activeCell="A3" sqref="A3"/>
    </sheetView>
  </sheetViews>
  <sheetFormatPr baseColWidth="10" defaultRowHeight="15" x14ac:dyDescent="0.2"/>
  <cols>
    <col min="1" max="1" width="4.83203125" style="88" customWidth="1"/>
    <col min="2" max="2" width="14.5" style="88" customWidth="1"/>
    <col min="3" max="3" width="20.1640625" style="88" customWidth="1"/>
    <col min="4" max="4" width="118" style="88" customWidth="1"/>
    <col min="5" max="16384" width="10.83203125" style="88"/>
  </cols>
  <sheetData>
    <row r="1" spans="1:4" s="48" customFormat="1" ht="16" customHeight="1" x14ac:dyDescent="0.2">
      <c r="A1" s="15"/>
      <c r="B1" s="16"/>
      <c r="C1" s="17"/>
      <c r="D1" s="19"/>
    </row>
    <row r="2" spans="1:4" s="48" customFormat="1" ht="15" customHeight="1" x14ac:dyDescent="0.2">
      <c r="A2" s="179" t="s">
        <v>794</v>
      </c>
      <c r="B2" s="180"/>
      <c r="C2" s="180"/>
      <c r="D2" s="180"/>
    </row>
    <row r="3" spans="1:4" s="48" customFormat="1" ht="18" customHeight="1" thickBot="1" x14ac:dyDescent="0.25">
      <c r="A3" s="20"/>
      <c r="B3" s="21"/>
      <c r="C3" s="22"/>
      <c r="D3" s="21"/>
    </row>
    <row r="4" spans="1:4" s="48" customFormat="1" ht="14" customHeight="1" thickBot="1" x14ac:dyDescent="0.25">
      <c r="A4" s="121"/>
      <c r="B4" s="50" t="s">
        <v>8</v>
      </c>
      <c r="C4" s="122">
        <f>SUM(C7:C1960)</f>
        <v>1215562.5100000002</v>
      </c>
      <c r="D4" s="53"/>
    </row>
    <row r="5" spans="1:4" s="48" customFormat="1" ht="13" customHeight="1" thickBot="1" x14ac:dyDescent="0.25">
      <c r="A5" s="124"/>
      <c r="B5" s="208" t="s">
        <v>9</v>
      </c>
      <c r="C5" s="209"/>
      <c r="D5" s="210"/>
    </row>
    <row r="6" spans="1:4" s="48" customFormat="1" ht="21" customHeight="1" x14ac:dyDescent="0.2">
      <c r="A6" s="124"/>
      <c r="B6" s="211" t="s">
        <v>10</v>
      </c>
      <c r="C6" s="212" t="s">
        <v>11</v>
      </c>
      <c r="D6" s="213" t="s">
        <v>12</v>
      </c>
    </row>
    <row r="7" spans="1:4" x14ac:dyDescent="0.2">
      <c r="B7" s="207" t="s">
        <v>453</v>
      </c>
      <c r="C7" s="13">
        <v>1543.7</v>
      </c>
      <c r="D7" s="13" t="s">
        <v>469</v>
      </c>
    </row>
    <row r="8" spans="1:4" x14ac:dyDescent="0.2">
      <c r="B8" s="207" t="s">
        <v>453</v>
      </c>
      <c r="C8" s="13">
        <v>10486.8</v>
      </c>
      <c r="D8" s="13" t="s">
        <v>470</v>
      </c>
    </row>
    <row r="9" spans="1:4" x14ac:dyDescent="0.2">
      <c r="B9" s="207" t="s">
        <v>453</v>
      </c>
      <c r="C9" s="13">
        <v>21651.3</v>
      </c>
      <c r="D9" s="13" t="s">
        <v>471</v>
      </c>
    </row>
    <row r="10" spans="1:4" x14ac:dyDescent="0.2">
      <c r="B10" s="207" t="s">
        <v>454</v>
      </c>
      <c r="C10" s="13">
        <v>20001.599999999999</v>
      </c>
      <c r="D10" s="13" t="s">
        <v>472</v>
      </c>
    </row>
    <row r="11" spans="1:4" x14ac:dyDescent="0.2">
      <c r="B11" s="207" t="s">
        <v>375</v>
      </c>
      <c r="C11" s="13">
        <v>4850</v>
      </c>
      <c r="D11" s="13" t="s">
        <v>473</v>
      </c>
    </row>
    <row r="12" spans="1:4" x14ac:dyDescent="0.2">
      <c r="B12" s="207" t="s">
        <v>349</v>
      </c>
      <c r="C12" s="13">
        <v>8156.4</v>
      </c>
      <c r="D12" s="13" t="s">
        <v>474</v>
      </c>
    </row>
    <row r="13" spans="1:4" x14ac:dyDescent="0.2">
      <c r="B13" s="207" t="s">
        <v>455</v>
      </c>
      <c r="C13" s="13">
        <v>50739.3</v>
      </c>
      <c r="D13" s="13" t="s">
        <v>475</v>
      </c>
    </row>
    <row r="14" spans="1:4" x14ac:dyDescent="0.2">
      <c r="B14" s="207" t="s">
        <v>434</v>
      </c>
      <c r="C14" s="13">
        <v>6694.9</v>
      </c>
      <c r="D14" s="13" t="s">
        <v>476</v>
      </c>
    </row>
    <row r="15" spans="1:4" x14ac:dyDescent="0.2">
      <c r="B15" s="207" t="s">
        <v>434</v>
      </c>
      <c r="C15" s="13">
        <v>14476</v>
      </c>
      <c r="D15" s="13" t="s">
        <v>477</v>
      </c>
    </row>
    <row r="16" spans="1:4" x14ac:dyDescent="0.2">
      <c r="B16" s="207" t="s">
        <v>434</v>
      </c>
      <c r="C16" s="13">
        <v>59182.16</v>
      </c>
      <c r="D16" s="13" t="s">
        <v>478</v>
      </c>
    </row>
    <row r="17" spans="2:4" x14ac:dyDescent="0.2">
      <c r="B17" s="207" t="s">
        <v>333</v>
      </c>
      <c r="C17" s="13">
        <v>16794.3</v>
      </c>
      <c r="D17" s="13" t="s">
        <v>479</v>
      </c>
    </row>
    <row r="18" spans="2:4" x14ac:dyDescent="0.2">
      <c r="B18" s="207" t="s">
        <v>456</v>
      </c>
      <c r="C18" s="13">
        <v>10907.05</v>
      </c>
      <c r="D18" s="13" t="s">
        <v>480</v>
      </c>
    </row>
    <row r="19" spans="2:4" x14ac:dyDescent="0.2">
      <c r="B19" s="207" t="s">
        <v>423</v>
      </c>
      <c r="C19" s="13">
        <v>4719.0600000000004</v>
      </c>
      <c r="D19" s="13" t="s">
        <v>481</v>
      </c>
    </row>
    <row r="20" spans="2:4" x14ac:dyDescent="0.2">
      <c r="B20" s="207" t="s">
        <v>385</v>
      </c>
      <c r="C20" s="13">
        <v>16112.6</v>
      </c>
      <c r="D20" s="13" t="s">
        <v>482</v>
      </c>
    </row>
    <row r="21" spans="2:4" x14ac:dyDescent="0.2">
      <c r="B21" s="207" t="s">
        <v>350</v>
      </c>
      <c r="C21" s="13">
        <v>96.1</v>
      </c>
      <c r="D21" s="13" t="s">
        <v>483</v>
      </c>
    </row>
    <row r="22" spans="2:4" x14ac:dyDescent="0.2">
      <c r="B22" s="207" t="s">
        <v>350</v>
      </c>
      <c r="C22" s="13">
        <v>1327.5</v>
      </c>
      <c r="D22" s="13" t="s">
        <v>484</v>
      </c>
    </row>
    <row r="23" spans="2:4" x14ac:dyDescent="0.2">
      <c r="B23" s="207" t="s">
        <v>350</v>
      </c>
      <c r="C23" s="13">
        <v>6830.7</v>
      </c>
      <c r="D23" s="13" t="s">
        <v>485</v>
      </c>
    </row>
    <row r="24" spans="2:4" x14ac:dyDescent="0.2">
      <c r="B24" s="207" t="s">
        <v>350</v>
      </c>
      <c r="C24" s="13">
        <v>20679.3</v>
      </c>
      <c r="D24" s="13" t="s">
        <v>486</v>
      </c>
    </row>
    <row r="25" spans="2:4" x14ac:dyDescent="0.2">
      <c r="B25" s="207" t="s">
        <v>326</v>
      </c>
      <c r="C25" s="13">
        <v>13118.21</v>
      </c>
      <c r="D25" s="13" t="s">
        <v>487</v>
      </c>
    </row>
    <row r="26" spans="2:4" x14ac:dyDescent="0.2">
      <c r="B26" s="207" t="s">
        <v>386</v>
      </c>
      <c r="C26" s="13">
        <v>15339.8</v>
      </c>
      <c r="D26" s="13" t="s">
        <v>488</v>
      </c>
    </row>
    <row r="27" spans="2:4" x14ac:dyDescent="0.2">
      <c r="B27" s="207" t="s">
        <v>457</v>
      </c>
      <c r="C27" s="13">
        <v>24837.57</v>
      </c>
      <c r="D27" s="13" t="s">
        <v>489</v>
      </c>
    </row>
    <row r="28" spans="2:4" x14ac:dyDescent="0.2">
      <c r="B28" s="207" t="s">
        <v>458</v>
      </c>
      <c r="C28" s="13">
        <v>2589.09</v>
      </c>
      <c r="D28" s="13" t="s">
        <v>490</v>
      </c>
    </row>
    <row r="29" spans="2:4" x14ac:dyDescent="0.2">
      <c r="B29" s="207" t="s">
        <v>387</v>
      </c>
      <c r="C29" s="13">
        <v>1358.4</v>
      </c>
      <c r="D29" s="13" t="s">
        <v>491</v>
      </c>
    </row>
    <row r="30" spans="2:4" x14ac:dyDescent="0.2">
      <c r="B30" s="207" t="s">
        <v>387</v>
      </c>
      <c r="C30" s="13">
        <v>2838</v>
      </c>
      <c r="D30" s="13" t="s">
        <v>492</v>
      </c>
    </row>
    <row r="31" spans="2:4" x14ac:dyDescent="0.2">
      <c r="B31" s="207" t="s">
        <v>387</v>
      </c>
      <c r="C31" s="13">
        <v>12039.4</v>
      </c>
      <c r="D31" s="13" t="s">
        <v>493</v>
      </c>
    </row>
    <row r="32" spans="2:4" x14ac:dyDescent="0.2">
      <c r="B32" s="207" t="s">
        <v>459</v>
      </c>
      <c r="C32" s="13">
        <v>1648.7</v>
      </c>
      <c r="D32" s="13" t="s">
        <v>494</v>
      </c>
    </row>
    <row r="33" spans="2:4" x14ac:dyDescent="0.2">
      <c r="B33" s="207" t="s">
        <v>424</v>
      </c>
      <c r="C33" s="13">
        <v>485.5</v>
      </c>
      <c r="D33" s="13" t="s">
        <v>495</v>
      </c>
    </row>
    <row r="34" spans="2:4" x14ac:dyDescent="0.2">
      <c r="B34" s="207" t="s">
        <v>435</v>
      </c>
      <c r="C34" s="13">
        <v>23350.55</v>
      </c>
      <c r="D34" s="13" t="s">
        <v>496</v>
      </c>
    </row>
    <row r="35" spans="2:4" x14ac:dyDescent="0.2">
      <c r="B35" s="207" t="s">
        <v>388</v>
      </c>
      <c r="C35" s="13">
        <v>260.69</v>
      </c>
      <c r="D35" s="13" t="s">
        <v>497</v>
      </c>
    </row>
    <row r="36" spans="2:4" x14ac:dyDescent="0.2">
      <c r="B36" s="207" t="s">
        <v>334</v>
      </c>
      <c r="C36" s="13">
        <v>192.2</v>
      </c>
      <c r="D36" s="13" t="s">
        <v>498</v>
      </c>
    </row>
    <row r="37" spans="2:4" x14ac:dyDescent="0.2">
      <c r="B37" s="207" t="s">
        <v>334</v>
      </c>
      <c r="C37" s="13">
        <v>3153.3</v>
      </c>
      <c r="D37" s="13" t="s">
        <v>499</v>
      </c>
    </row>
    <row r="38" spans="2:4" x14ac:dyDescent="0.2">
      <c r="B38" s="207" t="s">
        <v>334</v>
      </c>
      <c r="C38" s="13">
        <v>14592.07</v>
      </c>
      <c r="D38" s="13" t="s">
        <v>500</v>
      </c>
    </row>
    <row r="39" spans="2:4" x14ac:dyDescent="0.2">
      <c r="B39" s="207" t="s">
        <v>460</v>
      </c>
      <c r="C39" s="13">
        <v>192.2</v>
      </c>
      <c r="D39" s="13" t="s">
        <v>501</v>
      </c>
    </row>
    <row r="40" spans="2:4" x14ac:dyDescent="0.2">
      <c r="B40" s="207" t="s">
        <v>460</v>
      </c>
      <c r="C40" s="13">
        <v>339.84</v>
      </c>
      <c r="D40" s="13" t="s">
        <v>502</v>
      </c>
    </row>
    <row r="41" spans="2:4" x14ac:dyDescent="0.2">
      <c r="B41" s="207" t="s">
        <v>460</v>
      </c>
      <c r="C41" s="13">
        <v>1892.44</v>
      </c>
      <c r="D41" s="13" t="s">
        <v>503</v>
      </c>
    </row>
    <row r="42" spans="2:4" x14ac:dyDescent="0.2">
      <c r="B42" s="207" t="s">
        <v>376</v>
      </c>
      <c r="C42" s="13">
        <v>1208.75</v>
      </c>
      <c r="D42" s="13" t="s">
        <v>504</v>
      </c>
    </row>
    <row r="43" spans="2:4" x14ac:dyDescent="0.2">
      <c r="B43" s="207" t="s">
        <v>376</v>
      </c>
      <c r="C43" s="13">
        <v>2913</v>
      </c>
      <c r="D43" s="13" t="s">
        <v>505</v>
      </c>
    </row>
    <row r="44" spans="2:4" x14ac:dyDescent="0.2">
      <c r="B44" s="207" t="s">
        <v>376</v>
      </c>
      <c r="C44" s="13">
        <v>11553.9</v>
      </c>
      <c r="D44" s="13" t="s">
        <v>506</v>
      </c>
    </row>
    <row r="45" spans="2:4" x14ac:dyDescent="0.2">
      <c r="B45" s="207" t="s">
        <v>327</v>
      </c>
      <c r="C45" s="13">
        <v>5532.7</v>
      </c>
      <c r="D45" s="13" t="s">
        <v>507</v>
      </c>
    </row>
    <row r="46" spans="2:4" x14ac:dyDescent="0.2">
      <c r="B46" s="207" t="s">
        <v>382</v>
      </c>
      <c r="C46" s="13">
        <v>29853.22</v>
      </c>
      <c r="D46" s="13" t="s">
        <v>508</v>
      </c>
    </row>
    <row r="47" spans="2:4" x14ac:dyDescent="0.2">
      <c r="B47" s="207" t="s">
        <v>461</v>
      </c>
      <c r="C47" s="13">
        <v>873.9</v>
      </c>
      <c r="D47" s="13" t="s">
        <v>509</v>
      </c>
    </row>
    <row r="48" spans="2:4" x14ac:dyDescent="0.2">
      <c r="B48" s="207" t="s">
        <v>461</v>
      </c>
      <c r="C48" s="13">
        <v>1648.7</v>
      </c>
      <c r="D48" s="13" t="s">
        <v>510</v>
      </c>
    </row>
    <row r="49" spans="2:4" x14ac:dyDescent="0.2">
      <c r="B49" s="207" t="s">
        <v>335</v>
      </c>
      <c r="C49" s="13">
        <v>96.1</v>
      </c>
      <c r="D49" s="13" t="s">
        <v>511</v>
      </c>
    </row>
    <row r="50" spans="2:4" x14ac:dyDescent="0.2">
      <c r="B50" s="207" t="s">
        <v>335</v>
      </c>
      <c r="C50" s="13">
        <v>1942</v>
      </c>
      <c r="D50" s="13" t="s">
        <v>512</v>
      </c>
    </row>
    <row r="51" spans="2:4" x14ac:dyDescent="0.2">
      <c r="B51" s="207" t="s">
        <v>335</v>
      </c>
      <c r="C51" s="13">
        <v>4215.3999999999996</v>
      </c>
      <c r="D51" s="13" t="s">
        <v>513</v>
      </c>
    </row>
    <row r="52" spans="2:4" x14ac:dyDescent="0.2">
      <c r="B52" s="207" t="s">
        <v>335</v>
      </c>
      <c r="C52" s="13">
        <v>11894.75</v>
      </c>
      <c r="D52" s="13" t="s">
        <v>514</v>
      </c>
    </row>
    <row r="53" spans="2:4" x14ac:dyDescent="0.2">
      <c r="B53" s="207" t="s">
        <v>462</v>
      </c>
      <c r="C53" s="13">
        <v>387.4</v>
      </c>
      <c r="D53" s="13" t="s">
        <v>515</v>
      </c>
    </row>
    <row r="54" spans="2:4" x14ac:dyDescent="0.2">
      <c r="B54" s="207" t="s">
        <v>425</v>
      </c>
      <c r="C54" s="13">
        <v>1404.5</v>
      </c>
      <c r="D54" s="13" t="s">
        <v>516</v>
      </c>
    </row>
    <row r="55" spans="2:4" x14ac:dyDescent="0.2">
      <c r="B55" s="207" t="s">
        <v>351</v>
      </c>
      <c r="C55" s="13">
        <v>3350.92</v>
      </c>
      <c r="D55" s="13" t="s">
        <v>517</v>
      </c>
    </row>
    <row r="56" spans="2:4" x14ac:dyDescent="0.2">
      <c r="B56" s="207" t="s">
        <v>352</v>
      </c>
      <c r="C56" s="13">
        <v>872.9</v>
      </c>
      <c r="D56" s="13" t="s">
        <v>518</v>
      </c>
    </row>
    <row r="57" spans="2:4" x14ac:dyDescent="0.2">
      <c r="B57" s="207" t="s">
        <v>463</v>
      </c>
      <c r="C57" s="13">
        <v>387.4</v>
      </c>
      <c r="D57" s="13" t="s">
        <v>519</v>
      </c>
    </row>
    <row r="58" spans="2:4" x14ac:dyDescent="0.2">
      <c r="B58" s="207" t="s">
        <v>463</v>
      </c>
      <c r="C58" s="13">
        <v>968</v>
      </c>
      <c r="D58" s="13" t="s">
        <v>520</v>
      </c>
    </row>
    <row r="59" spans="2:4" x14ac:dyDescent="0.2">
      <c r="B59" s="207" t="s">
        <v>463</v>
      </c>
      <c r="C59" s="13">
        <v>1451.5</v>
      </c>
      <c r="D59" s="13" t="s">
        <v>521</v>
      </c>
    </row>
    <row r="60" spans="2:4" x14ac:dyDescent="0.2">
      <c r="B60" s="207" t="s">
        <v>353</v>
      </c>
      <c r="C60" s="13">
        <v>14067.5</v>
      </c>
      <c r="D60" s="13" t="s">
        <v>522</v>
      </c>
    </row>
    <row r="61" spans="2:4" x14ac:dyDescent="0.2">
      <c r="B61" s="207" t="s">
        <v>390</v>
      </c>
      <c r="C61" s="13">
        <v>40489.699999999997</v>
      </c>
      <c r="D61" s="13" t="s">
        <v>523</v>
      </c>
    </row>
    <row r="62" spans="2:4" x14ac:dyDescent="0.2">
      <c r="B62" s="207" t="s">
        <v>391</v>
      </c>
      <c r="C62" s="13">
        <v>5340.5</v>
      </c>
      <c r="D62" s="13" t="s">
        <v>524</v>
      </c>
    </row>
    <row r="63" spans="2:4" x14ac:dyDescent="0.2">
      <c r="B63" s="207" t="s">
        <v>464</v>
      </c>
      <c r="C63" s="13">
        <v>51841.919999999998</v>
      </c>
      <c r="D63" s="13" t="s">
        <v>525</v>
      </c>
    </row>
    <row r="64" spans="2:4" x14ac:dyDescent="0.2">
      <c r="B64" s="207" t="s">
        <v>392</v>
      </c>
      <c r="C64" s="13">
        <v>3169.31</v>
      </c>
      <c r="D64" s="13" t="s">
        <v>526</v>
      </c>
    </row>
    <row r="65" spans="2:4" x14ac:dyDescent="0.2">
      <c r="B65" s="207" t="s">
        <v>392</v>
      </c>
      <c r="C65" s="13">
        <v>8563.16</v>
      </c>
      <c r="D65" s="13" t="s">
        <v>527</v>
      </c>
    </row>
    <row r="66" spans="2:4" x14ac:dyDescent="0.2">
      <c r="B66" s="207" t="s">
        <v>392</v>
      </c>
      <c r="C66" s="13">
        <v>49905.9</v>
      </c>
      <c r="D66" s="13" t="s">
        <v>528</v>
      </c>
    </row>
    <row r="67" spans="2:4" x14ac:dyDescent="0.2">
      <c r="B67" s="207" t="s">
        <v>336</v>
      </c>
      <c r="C67" s="13">
        <v>2425.5</v>
      </c>
      <c r="D67" s="13" t="s">
        <v>529</v>
      </c>
    </row>
    <row r="68" spans="2:4" x14ac:dyDescent="0.2">
      <c r="B68" s="207" t="s">
        <v>436</v>
      </c>
      <c r="C68" s="13">
        <v>6648.87</v>
      </c>
      <c r="D68" s="13" t="s">
        <v>530</v>
      </c>
    </row>
    <row r="69" spans="2:4" x14ac:dyDescent="0.2">
      <c r="B69" s="207" t="s">
        <v>465</v>
      </c>
      <c r="C69" s="13">
        <v>1262.3</v>
      </c>
      <c r="D69" s="13" t="s">
        <v>531</v>
      </c>
    </row>
    <row r="70" spans="2:4" x14ac:dyDescent="0.2">
      <c r="B70" s="207" t="s">
        <v>393</v>
      </c>
      <c r="C70" s="13">
        <v>2728.48</v>
      </c>
      <c r="D70" s="13" t="s">
        <v>532</v>
      </c>
    </row>
    <row r="71" spans="2:4" x14ac:dyDescent="0.2">
      <c r="B71" s="207" t="s">
        <v>377</v>
      </c>
      <c r="C71" s="13">
        <v>16604.07</v>
      </c>
      <c r="D71" s="13" t="s">
        <v>533</v>
      </c>
    </row>
    <row r="72" spans="2:4" x14ac:dyDescent="0.2">
      <c r="B72" s="207" t="s">
        <v>377</v>
      </c>
      <c r="C72" s="13">
        <v>20876.5</v>
      </c>
      <c r="D72" s="13" t="s">
        <v>534</v>
      </c>
    </row>
    <row r="73" spans="2:4" x14ac:dyDescent="0.2">
      <c r="B73" s="207" t="s">
        <v>377</v>
      </c>
      <c r="C73" s="13">
        <v>22527.200000000001</v>
      </c>
      <c r="D73" s="13" t="s">
        <v>535</v>
      </c>
    </row>
    <row r="74" spans="2:4" x14ac:dyDescent="0.2">
      <c r="B74" s="207" t="s">
        <v>437</v>
      </c>
      <c r="C74" s="13">
        <v>3494.6</v>
      </c>
      <c r="D74" s="13" t="s">
        <v>536</v>
      </c>
    </row>
    <row r="75" spans="2:4" x14ac:dyDescent="0.2">
      <c r="B75" s="207" t="s">
        <v>383</v>
      </c>
      <c r="C75" s="13">
        <v>3881.97</v>
      </c>
      <c r="D75" s="13" t="s">
        <v>537</v>
      </c>
    </row>
    <row r="76" spans="2:4" x14ac:dyDescent="0.2">
      <c r="B76" s="207" t="s">
        <v>426</v>
      </c>
      <c r="C76" s="13">
        <v>1599.15</v>
      </c>
      <c r="D76" s="13" t="s">
        <v>538</v>
      </c>
    </row>
    <row r="77" spans="2:4" x14ac:dyDescent="0.2">
      <c r="B77" s="207" t="s">
        <v>394</v>
      </c>
      <c r="C77" s="13">
        <v>96.1</v>
      </c>
      <c r="D77" s="13" t="s">
        <v>539</v>
      </c>
    </row>
    <row r="78" spans="2:4" x14ac:dyDescent="0.2">
      <c r="B78" s="207" t="s">
        <v>466</v>
      </c>
      <c r="C78" s="13">
        <v>773.8</v>
      </c>
      <c r="D78" s="13" t="s">
        <v>540</v>
      </c>
    </row>
    <row r="79" spans="2:4" x14ac:dyDescent="0.2">
      <c r="B79" s="207" t="s">
        <v>466</v>
      </c>
      <c r="C79" s="13">
        <v>2233.3000000000002</v>
      </c>
      <c r="D79" s="13" t="s">
        <v>541</v>
      </c>
    </row>
    <row r="80" spans="2:4" x14ac:dyDescent="0.2">
      <c r="B80" s="207" t="s">
        <v>466</v>
      </c>
      <c r="C80" s="13">
        <v>15072.5</v>
      </c>
      <c r="D80" s="13" t="s">
        <v>542</v>
      </c>
    </row>
    <row r="81" spans="2:4" x14ac:dyDescent="0.2">
      <c r="B81" s="207" t="s">
        <v>337</v>
      </c>
      <c r="C81" s="13">
        <v>971</v>
      </c>
      <c r="D81" s="13" t="s">
        <v>543</v>
      </c>
    </row>
    <row r="82" spans="2:4" x14ac:dyDescent="0.2">
      <c r="B82" s="207" t="s">
        <v>395</v>
      </c>
      <c r="C82" s="13">
        <v>1932</v>
      </c>
      <c r="D82" s="13" t="s">
        <v>544</v>
      </c>
    </row>
    <row r="83" spans="2:4" x14ac:dyDescent="0.2">
      <c r="B83" s="207" t="s">
        <v>395</v>
      </c>
      <c r="C83" s="13">
        <v>38196.17</v>
      </c>
      <c r="D83" s="13" t="s">
        <v>545</v>
      </c>
    </row>
    <row r="84" spans="2:4" x14ac:dyDescent="0.2">
      <c r="B84" s="207" t="s">
        <v>338</v>
      </c>
      <c r="C84" s="13">
        <v>56042.16</v>
      </c>
      <c r="D84" s="13" t="s">
        <v>546</v>
      </c>
    </row>
    <row r="85" spans="2:4" x14ac:dyDescent="0.2">
      <c r="B85" s="207" t="s">
        <v>467</v>
      </c>
      <c r="C85" s="13">
        <v>96.1</v>
      </c>
      <c r="D85" s="13" t="s">
        <v>547</v>
      </c>
    </row>
    <row r="86" spans="2:4" x14ac:dyDescent="0.2">
      <c r="B86" s="207" t="s">
        <v>467</v>
      </c>
      <c r="C86" s="13">
        <v>3783.9</v>
      </c>
      <c r="D86" s="13" t="s">
        <v>548</v>
      </c>
    </row>
    <row r="87" spans="2:4" x14ac:dyDescent="0.2">
      <c r="B87" s="207" t="s">
        <v>467</v>
      </c>
      <c r="C87" s="13">
        <v>13340.77</v>
      </c>
      <c r="D87" s="13" t="s">
        <v>549</v>
      </c>
    </row>
    <row r="88" spans="2:4" x14ac:dyDescent="0.2">
      <c r="B88" s="207" t="s">
        <v>328</v>
      </c>
      <c r="C88" s="13">
        <v>13763.2</v>
      </c>
      <c r="D88" s="13" t="s">
        <v>550</v>
      </c>
    </row>
    <row r="89" spans="2:4" x14ac:dyDescent="0.2">
      <c r="B89" s="207" t="s">
        <v>339</v>
      </c>
      <c r="C89" s="13">
        <v>37654.800000000003</v>
      </c>
      <c r="D89" s="13" t="s">
        <v>551</v>
      </c>
    </row>
    <row r="90" spans="2:4" x14ac:dyDescent="0.2">
      <c r="B90" s="207" t="s">
        <v>354</v>
      </c>
      <c r="C90" s="13">
        <v>22817.5</v>
      </c>
      <c r="D90" s="13" t="s">
        <v>552</v>
      </c>
    </row>
    <row r="91" spans="2:4" x14ac:dyDescent="0.2">
      <c r="B91" s="207" t="s">
        <v>330</v>
      </c>
      <c r="C91" s="13">
        <v>34456.5</v>
      </c>
      <c r="D91" s="13" t="s">
        <v>553</v>
      </c>
    </row>
    <row r="92" spans="2:4" x14ac:dyDescent="0.2">
      <c r="B92" s="207" t="s">
        <v>340</v>
      </c>
      <c r="C92" s="13">
        <v>21848.47</v>
      </c>
      <c r="D92" s="13" t="s">
        <v>554</v>
      </c>
    </row>
    <row r="93" spans="2:4" x14ac:dyDescent="0.2">
      <c r="B93" s="207" t="s">
        <v>340</v>
      </c>
      <c r="C93" s="13">
        <v>48526</v>
      </c>
      <c r="D93" s="13" t="s">
        <v>555</v>
      </c>
    </row>
    <row r="94" spans="2:4" x14ac:dyDescent="0.2">
      <c r="B94" s="207" t="s">
        <v>340</v>
      </c>
      <c r="C94" s="13">
        <v>116185.9</v>
      </c>
      <c r="D94" s="13" t="s">
        <v>556</v>
      </c>
    </row>
    <row r="95" spans="2:4" x14ac:dyDescent="0.2">
      <c r="B95" s="207" t="s">
        <v>450</v>
      </c>
      <c r="C95" s="13">
        <v>16645.650000000001</v>
      </c>
      <c r="D95" s="13" t="s">
        <v>557</v>
      </c>
    </row>
    <row r="96" spans="2:4" x14ac:dyDescent="0.2">
      <c r="B96" s="207" t="s">
        <v>468</v>
      </c>
      <c r="C96" s="13">
        <v>14486.29</v>
      </c>
      <c r="D96" s="13" t="s">
        <v>558</v>
      </c>
    </row>
    <row r="97" spans="2:4" x14ac:dyDescent="0.2">
      <c r="B97" s="207" t="s">
        <v>355</v>
      </c>
      <c r="C97" s="13">
        <v>7861.1</v>
      </c>
      <c r="D97" s="13" t="s">
        <v>559</v>
      </c>
    </row>
    <row r="98" spans="2:4" x14ac:dyDescent="0.2">
      <c r="B98" s="207" t="s">
        <v>341</v>
      </c>
      <c r="C98" s="13">
        <v>19320.900000000001</v>
      </c>
      <c r="D98" s="13" t="s">
        <v>560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1274"/>
  <sheetViews>
    <sheetView showGridLines="0" zoomScale="90" workbookViewId="0">
      <selection activeCell="A3" sqref="A3"/>
    </sheetView>
  </sheetViews>
  <sheetFormatPr baseColWidth="10" defaultRowHeight="12" customHeight="1" x14ac:dyDescent="0.2"/>
  <cols>
    <col min="1" max="1" width="10.83203125" style="88"/>
    <col min="2" max="2" width="99.83203125" style="88" customWidth="1"/>
    <col min="3" max="3" width="17.5" style="88" customWidth="1"/>
    <col min="4" max="4" width="26.1640625" style="88" customWidth="1"/>
    <col min="5" max="5" width="32.83203125" style="88" customWidth="1"/>
    <col min="6" max="16384" width="10.83203125" style="88"/>
  </cols>
  <sheetData>
    <row r="1" spans="1:5" s="48" customFormat="1" ht="16" customHeight="1" x14ac:dyDescent="0.2">
      <c r="A1" s="15"/>
      <c r="B1" s="16"/>
      <c r="C1" s="17"/>
      <c r="D1" s="18"/>
      <c r="E1" s="19"/>
    </row>
    <row r="2" spans="1:5" s="48" customFormat="1" ht="15" customHeight="1" x14ac:dyDescent="0.2">
      <c r="A2" s="179" t="s">
        <v>793</v>
      </c>
      <c r="B2" s="180"/>
      <c r="C2" s="180"/>
      <c r="D2" s="180"/>
      <c r="E2" s="180"/>
    </row>
    <row r="3" spans="1:5" s="48" customFormat="1" ht="18" customHeight="1" thickBot="1" x14ac:dyDescent="0.25">
      <c r="A3" s="20"/>
      <c r="B3" s="21"/>
      <c r="C3" s="22"/>
      <c r="D3" s="21"/>
      <c r="E3" s="21"/>
    </row>
    <row r="4" spans="1:5" s="48" customFormat="1" ht="14" customHeight="1" thickBot="1" x14ac:dyDescent="0.25">
      <c r="A4" s="121"/>
      <c r="B4" s="50" t="s">
        <v>8</v>
      </c>
      <c r="C4" s="122">
        <f>SUM(C7:C1272)</f>
        <v>386049.48000000004</v>
      </c>
      <c r="D4" s="123"/>
      <c r="E4" s="53"/>
    </row>
    <row r="5" spans="1:5" s="48" customFormat="1" ht="13" customHeight="1" thickBot="1" x14ac:dyDescent="0.25">
      <c r="A5" s="124"/>
      <c r="B5" s="125" t="s">
        <v>9</v>
      </c>
      <c r="C5" s="126"/>
      <c r="D5" s="127"/>
      <c r="E5" s="128"/>
    </row>
    <row r="6" spans="1:5" s="48" customFormat="1" ht="21" customHeight="1" x14ac:dyDescent="0.2">
      <c r="A6" s="121"/>
      <c r="B6" s="73" t="s">
        <v>13</v>
      </c>
      <c r="C6" s="129" t="s">
        <v>11</v>
      </c>
      <c r="D6" s="72" t="s">
        <v>10</v>
      </c>
      <c r="E6" s="72" t="s">
        <v>12</v>
      </c>
    </row>
    <row r="7" spans="1:5" ht="15" x14ac:dyDescent="0.2">
      <c r="B7" s="7" t="s">
        <v>561</v>
      </c>
      <c r="C7" s="7">
        <v>97.2</v>
      </c>
      <c r="D7" s="9" t="s">
        <v>453</v>
      </c>
      <c r="E7" s="75" t="s">
        <v>39</v>
      </c>
    </row>
    <row r="8" spans="1:5" ht="15" x14ac:dyDescent="0.2">
      <c r="B8" s="7" t="s">
        <v>562</v>
      </c>
      <c r="C8" s="7">
        <v>19585.8</v>
      </c>
      <c r="D8" s="9" t="s">
        <v>453</v>
      </c>
      <c r="E8" s="75" t="s">
        <v>39</v>
      </c>
    </row>
    <row r="9" spans="1:5" ht="15" x14ac:dyDescent="0.2">
      <c r="B9" s="7" t="s">
        <v>563</v>
      </c>
      <c r="C9" s="7">
        <v>486</v>
      </c>
      <c r="D9" s="9" t="s">
        <v>454</v>
      </c>
      <c r="E9" s="75" t="s">
        <v>39</v>
      </c>
    </row>
    <row r="10" spans="1:5" ht="15" x14ac:dyDescent="0.2">
      <c r="B10" s="7" t="s">
        <v>564</v>
      </c>
      <c r="C10" s="7">
        <v>29160</v>
      </c>
      <c r="D10" s="9" t="s">
        <v>375</v>
      </c>
      <c r="E10" s="75" t="s">
        <v>39</v>
      </c>
    </row>
    <row r="11" spans="1:5" ht="15" x14ac:dyDescent="0.2">
      <c r="B11" s="7" t="s">
        <v>565</v>
      </c>
      <c r="C11" s="7">
        <v>9783.18</v>
      </c>
      <c r="D11" s="9" t="s">
        <v>455</v>
      </c>
      <c r="E11" s="75" t="s">
        <v>39</v>
      </c>
    </row>
    <row r="12" spans="1:5" ht="15" x14ac:dyDescent="0.2">
      <c r="B12" s="7" t="s">
        <v>566</v>
      </c>
      <c r="C12" s="7">
        <v>1458</v>
      </c>
      <c r="D12" s="9" t="s">
        <v>434</v>
      </c>
      <c r="E12" s="75" t="s">
        <v>39</v>
      </c>
    </row>
    <row r="13" spans="1:5" ht="15" x14ac:dyDescent="0.2">
      <c r="B13" s="7" t="s">
        <v>567</v>
      </c>
      <c r="C13" s="7">
        <v>3417.55</v>
      </c>
      <c r="D13" s="9" t="s">
        <v>434</v>
      </c>
      <c r="E13" s="75" t="s">
        <v>39</v>
      </c>
    </row>
    <row r="14" spans="1:5" ht="15" x14ac:dyDescent="0.2">
      <c r="B14" s="7" t="s">
        <v>568</v>
      </c>
      <c r="C14" s="7">
        <v>34799.54</v>
      </c>
      <c r="D14" s="9" t="s">
        <v>434</v>
      </c>
      <c r="E14" s="75" t="s">
        <v>39</v>
      </c>
    </row>
    <row r="15" spans="1:5" ht="15" x14ac:dyDescent="0.2">
      <c r="B15" s="7" t="s">
        <v>569</v>
      </c>
      <c r="C15" s="7">
        <v>583.20000000000005</v>
      </c>
      <c r="D15" s="9" t="s">
        <v>333</v>
      </c>
      <c r="E15" s="75" t="s">
        <v>39</v>
      </c>
    </row>
    <row r="16" spans="1:5" ht="15" x14ac:dyDescent="0.2">
      <c r="B16" s="7" t="s">
        <v>570</v>
      </c>
      <c r="C16" s="7">
        <v>388.8</v>
      </c>
      <c r="D16" s="9" t="s">
        <v>456</v>
      </c>
      <c r="E16" s="75" t="s">
        <v>39</v>
      </c>
    </row>
    <row r="17" spans="2:5" ht="15" x14ac:dyDescent="0.2">
      <c r="B17" s="7" t="s">
        <v>571</v>
      </c>
      <c r="C17" s="7">
        <v>455.15</v>
      </c>
      <c r="D17" s="9" t="s">
        <v>423</v>
      </c>
      <c r="E17" s="75" t="s">
        <v>39</v>
      </c>
    </row>
    <row r="18" spans="2:5" ht="15" x14ac:dyDescent="0.2">
      <c r="B18" s="7" t="s">
        <v>572</v>
      </c>
      <c r="C18" s="7">
        <v>1166.4000000000001</v>
      </c>
      <c r="D18" s="9" t="s">
        <v>385</v>
      </c>
      <c r="E18" s="75" t="s">
        <v>39</v>
      </c>
    </row>
    <row r="19" spans="2:5" ht="15" x14ac:dyDescent="0.2">
      <c r="B19" s="7" t="s">
        <v>573</v>
      </c>
      <c r="C19" s="7">
        <v>97.2</v>
      </c>
      <c r="D19" s="9" t="s">
        <v>350</v>
      </c>
      <c r="E19" s="75" t="s">
        <v>39</v>
      </c>
    </row>
    <row r="20" spans="2:5" ht="15" x14ac:dyDescent="0.2">
      <c r="B20" s="7" t="s">
        <v>574</v>
      </c>
      <c r="C20" s="7">
        <v>97.2</v>
      </c>
      <c r="D20" s="9" t="s">
        <v>350</v>
      </c>
      <c r="E20" s="75" t="s">
        <v>39</v>
      </c>
    </row>
    <row r="21" spans="2:5" ht="15" x14ac:dyDescent="0.2">
      <c r="B21" s="7" t="s">
        <v>575</v>
      </c>
      <c r="C21" s="7">
        <v>1070.17</v>
      </c>
      <c r="D21" s="9" t="s">
        <v>350</v>
      </c>
      <c r="E21" s="75" t="s">
        <v>39</v>
      </c>
    </row>
    <row r="22" spans="2:5" ht="15" x14ac:dyDescent="0.2">
      <c r="B22" s="7" t="s">
        <v>576</v>
      </c>
      <c r="C22" s="7">
        <v>194.4</v>
      </c>
      <c r="D22" s="9" t="s">
        <v>326</v>
      </c>
      <c r="E22" s="75" t="s">
        <v>39</v>
      </c>
    </row>
    <row r="23" spans="2:5" ht="15" x14ac:dyDescent="0.2">
      <c r="B23" s="7" t="s">
        <v>577</v>
      </c>
      <c r="C23" s="7">
        <v>583.20000000000005</v>
      </c>
      <c r="D23" s="9" t="s">
        <v>386</v>
      </c>
      <c r="E23" s="75" t="s">
        <v>39</v>
      </c>
    </row>
    <row r="24" spans="2:5" ht="15" x14ac:dyDescent="0.2">
      <c r="B24" s="7" t="s">
        <v>578</v>
      </c>
      <c r="C24" s="7">
        <v>5929.2</v>
      </c>
      <c r="D24" s="9" t="s">
        <v>457</v>
      </c>
      <c r="E24" s="75" t="s">
        <v>39</v>
      </c>
    </row>
    <row r="25" spans="2:5" ht="15" x14ac:dyDescent="0.2">
      <c r="B25" s="7" t="s">
        <v>579</v>
      </c>
      <c r="C25" s="7">
        <v>1760.29</v>
      </c>
      <c r="D25" s="9" t="s">
        <v>458</v>
      </c>
      <c r="E25" s="75" t="s">
        <v>39</v>
      </c>
    </row>
    <row r="26" spans="2:5" ht="15" x14ac:dyDescent="0.2">
      <c r="B26" s="7" t="s">
        <v>580</v>
      </c>
      <c r="C26" s="7">
        <v>583.20000000000005</v>
      </c>
      <c r="D26" s="9" t="s">
        <v>387</v>
      </c>
      <c r="E26" s="75" t="s">
        <v>39</v>
      </c>
    </row>
    <row r="27" spans="2:5" ht="15" x14ac:dyDescent="0.2">
      <c r="B27" s="7" t="s">
        <v>581</v>
      </c>
      <c r="C27" s="7">
        <v>3304.8</v>
      </c>
      <c r="D27" s="9" t="s">
        <v>387</v>
      </c>
      <c r="E27" s="75" t="s">
        <v>39</v>
      </c>
    </row>
    <row r="28" spans="2:5" ht="15" x14ac:dyDescent="0.2">
      <c r="B28" s="7" t="s">
        <v>582</v>
      </c>
      <c r="C28" s="7">
        <v>874.8</v>
      </c>
      <c r="D28" s="9" t="s">
        <v>459</v>
      </c>
      <c r="E28" s="75" t="s">
        <v>39</v>
      </c>
    </row>
    <row r="29" spans="2:5" ht="15" x14ac:dyDescent="0.2">
      <c r="B29" s="7" t="s">
        <v>583</v>
      </c>
      <c r="C29" s="7">
        <v>583.20000000000005</v>
      </c>
      <c r="D29" s="9" t="s">
        <v>424</v>
      </c>
      <c r="E29" s="75" t="s">
        <v>39</v>
      </c>
    </row>
    <row r="30" spans="2:5" ht="15" x14ac:dyDescent="0.2">
      <c r="B30" s="7" t="s">
        <v>584</v>
      </c>
      <c r="C30" s="7">
        <v>486</v>
      </c>
      <c r="D30" s="9" t="s">
        <v>388</v>
      </c>
      <c r="E30" s="75" t="s">
        <v>39</v>
      </c>
    </row>
    <row r="31" spans="2:5" ht="15" x14ac:dyDescent="0.2">
      <c r="B31" s="7" t="s">
        <v>585</v>
      </c>
      <c r="C31" s="7">
        <v>581.26</v>
      </c>
      <c r="D31" s="9" t="s">
        <v>334</v>
      </c>
      <c r="E31" s="75" t="s">
        <v>39</v>
      </c>
    </row>
    <row r="32" spans="2:5" ht="15" x14ac:dyDescent="0.2">
      <c r="B32" s="7" t="s">
        <v>586</v>
      </c>
      <c r="C32" s="7">
        <v>680.4</v>
      </c>
      <c r="D32" s="9" t="s">
        <v>334</v>
      </c>
      <c r="E32" s="75" t="s">
        <v>39</v>
      </c>
    </row>
    <row r="33" spans="2:5" ht="15" x14ac:dyDescent="0.2">
      <c r="B33" s="7" t="s">
        <v>587</v>
      </c>
      <c r="C33" s="7">
        <v>972</v>
      </c>
      <c r="D33" s="9" t="s">
        <v>334</v>
      </c>
      <c r="E33" s="75" t="s">
        <v>39</v>
      </c>
    </row>
    <row r="34" spans="2:5" ht="15" x14ac:dyDescent="0.2">
      <c r="B34" s="7" t="s">
        <v>588</v>
      </c>
      <c r="C34" s="7">
        <v>1874.02</v>
      </c>
      <c r="D34" s="9" t="s">
        <v>376</v>
      </c>
      <c r="E34" s="75" t="s">
        <v>39</v>
      </c>
    </row>
    <row r="35" spans="2:5" ht="15" x14ac:dyDescent="0.2">
      <c r="B35" s="7" t="s">
        <v>589</v>
      </c>
      <c r="C35" s="7">
        <v>11703.85</v>
      </c>
      <c r="D35" s="9" t="s">
        <v>382</v>
      </c>
      <c r="E35" s="75" t="s">
        <v>39</v>
      </c>
    </row>
    <row r="36" spans="2:5" ht="15" x14ac:dyDescent="0.2">
      <c r="B36" s="7" t="s">
        <v>590</v>
      </c>
      <c r="C36" s="7">
        <v>729</v>
      </c>
      <c r="D36" s="9" t="s">
        <v>335</v>
      </c>
      <c r="E36" s="75" t="s">
        <v>39</v>
      </c>
    </row>
    <row r="37" spans="2:5" ht="15" x14ac:dyDescent="0.2">
      <c r="B37" s="7" t="s">
        <v>591</v>
      </c>
      <c r="C37" s="7">
        <v>3693.6</v>
      </c>
      <c r="D37" s="9" t="s">
        <v>335</v>
      </c>
      <c r="E37" s="75" t="s">
        <v>39</v>
      </c>
    </row>
    <row r="38" spans="2:5" ht="15" x14ac:dyDescent="0.2">
      <c r="B38" s="7" t="s">
        <v>592</v>
      </c>
      <c r="C38" s="7">
        <v>972</v>
      </c>
      <c r="D38" s="9" t="s">
        <v>351</v>
      </c>
      <c r="E38" s="75" t="s">
        <v>39</v>
      </c>
    </row>
    <row r="39" spans="2:5" ht="15" x14ac:dyDescent="0.2">
      <c r="B39" s="7" t="s">
        <v>593</v>
      </c>
      <c r="C39" s="7">
        <v>1117.8</v>
      </c>
      <c r="D39" s="9" t="s">
        <v>463</v>
      </c>
      <c r="E39" s="75" t="s">
        <v>39</v>
      </c>
    </row>
    <row r="40" spans="2:5" ht="15" x14ac:dyDescent="0.2">
      <c r="B40" s="7" t="s">
        <v>594</v>
      </c>
      <c r="C40" s="7">
        <v>972</v>
      </c>
      <c r="D40" s="9" t="s">
        <v>353</v>
      </c>
      <c r="E40" s="75" t="s">
        <v>39</v>
      </c>
    </row>
    <row r="41" spans="2:5" ht="15" x14ac:dyDescent="0.2">
      <c r="B41" s="7" t="s">
        <v>595</v>
      </c>
      <c r="C41" s="7">
        <v>777.6</v>
      </c>
      <c r="D41" s="9" t="s">
        <v>390</v>
      </c>
      <c r="E41" s="75" t="s">
        <v>39</v>
      </c>
    </row>
    <row r="42" spans="2:5" ht="15" x14ac:dyDescent="0.2">
      <c r="B42" s="7" t="s">
        <v>596</v>
      </c>
      <c r="C42" s="7">
        <v>2430</v>
      </c>
      <c r="D42" s="9" t="s">
        <v>391</v>
      </c>
      <c r="E42" s="75" t="s">
        <v>39</v>
      </c>
    </row>
    <row r="43" spans="2:5" ht="15" x14ac:dyDescent="0.2">
      <c r="B43" s="7" t="s">
        <v>597</v>
      </c>
      <c r="C43" s="7">
        <v>14580</v>
      </c>
      <c r="D43" s="9" t="s">
        <v>464</v>
      </c>
      <c r="E43" s="75" t="s">
        <v>39</v>
      </c>
    </row>
    <row r="44" spans="2:5" ht="15" x14ac:dyDescent="0.2">
      <c r="B44" s="7" t="s">
        <v>598</v>
      </c>
      <c r="C44" s="7">
        <v>1458</v>
      </c>
      <c r="D44" s="9" t="s">
        <v>392</v>
      </c>
      <c r="E44" s="75" t="s">
        <v>39</v>
      </c>
    </row>
    <row r="45" spans="2:5" ht="15" x14ac:dyDescent="0.2">
      <c r="B45" s="7" t="s">
        <v>599</v>
      </c>
      <c r="C45" s="7">
        <v>3013.2</v>
      </c>
      <c r="D45" s="9" t="s">
        <v>392</v>
      </c>
      <c r="E45" s="75" t="s">
        <v>39</v>
      </c>
    </row>
    <row r="46" spans="2:5" ht="15" x14ac:dyDescent="0.2">
      <c r="B46" s="7" t="s">
        <v>600</v>
      </c>
      <c r="C46" s="7">
        <v>13316.4</v>
      </c>
      <c r="D46" s="9" t="s">
        <v>392</v>
      </c>
      <c r="E46" s="75" t="s">
        <v>39</v>
      </c>
    </row>
    <row r="47" spans="2:5" ht="15" x14ac:dyDescent="0.2">
      <c r="B47" s="7" t="s">
        <v>601</v>
      </c>
      <c r="C47" s="7">
        <v>2528.17</v>
      </c>
      <c r="D47" s="9" t="s">
        <v>436</v>
      </c>
      <c r="E47" s="75" t="s">
        <v>39</v>
      </c>
    </row>
    <row r="48" spans="2:5" ht="15" x14ac:dyDescent="0.2">
      <c r="B48" s="7" t="s">
        <v>602</v>
      </c>
      <c r="C48" s="7">
        <v>291.60000000000002</v>
      </c>
      <c r="D48" s="9" t="s">
        <v>465</v>
      </c>
      <c r="E48" s="75" t="s">
        <v>39</v>
      </c>
    </row>
    <row r="49" spans="2:5" ht="15" x14ac:dyDescent="0.2">
      <c r="B49" s="7" t="s">
        <v>603</v>
      </c>
      <c r="C49" s="7">
        <v>471.42</v>
      </c>
      <c r="D49" s="9" t="s">
        <v>377</v>
      </c>
      <c r="E49" s="75" t="s">
        <v>39</v>
      </c>
    </row>
    <row r="50" spans="2:5" ht="15" x14ac:dyDescent="0.2">
      <c r="B50" s="7" t="s">
        <v>604</v>
      </c>
      <c r="C50" s="7">
        <v>1458.97</v>
      </c>
      <c r="D50" s="9" t="s">
        <v>377</v>
      </c>
      <c r="E50" s="75" t="s">
        <v>39</v>
      </c>
    </row>
    <row r="51" spans="2:5" ht="15" x14ac:dyDescent="0.2">
      <c r="B51" s="7" t="s">
        <v>605</v>
      </c>
      <c r="C51" s="7">
        <v>2916</v>
      </c>
      <c r="D51" s="9" t="s">
        <v>377</v>
      </c>
      <c r="E51" s="75" t="s">
        <v>39</v>
      </c>
    </row>
    <row r="52" spans="2:5" ht="15" x14ac:dyDescent="0.2">
      <c r="B52" s="7" t="s">
        <v>606</v>
      </c>
      <c r="C52" s="7">
        <v>3967.7</v>
      </c>
      <c r="D52" s="9" t="s">
        <v>437</v>
      </c>
      <c r="E52" s="75" t="s">
        <v>39</v>
      </c>
    </row>
    <row r="53" spans="2:5" ht="15" x14ac:dyDescent="0.2">
      <c r="B53" s="7" t="s">
        <v>607</v>
      </c>
      <c r="C53" s="7">
        <v>486</v>
      </c>
      <c r="D53" s="9" t="s">
        <v>383</v>
      </c>
      <c r="E53" s="75" t="s">
        <v>39</v>
      </c>
    </row>
    <row r="54" spans="2:5" ht="15" x14ac:dyDescent="0.2">
      <c r="B54" s="7" t="s">
        <v>608</v>
      </c>
      <c r="C54" s="7">
        <v>1458.97</v>
      </c>
      <c r="D54" s="9" t="s">
        <v>426</v>
      </c>
      <c r="E54" s="75" t="s">
        <v>39</v>
      </c>
    </row>
    <row r="55" spans="2:5" ht="15" x14ac:dyDescent="0.2">
      <c r="B55" s="7" t="s">
        <v>609</v>
      </c>
      <c r="C55" s="7">
        <v>972</v>
      </c>
      <c r="D55" s="9" t="s">
        <v>466</v>
      </c>
      <c r="E55" s="75" t="s">
        <v>39</v>
      </c>
    </row>
    <row r="56" spans="2:5" ht="15" x14ac:dyDescent="0.2">
      <c r="B56" s="7" t="s">
        <v>610</v>
      </c>
      <c r="C56" s="7">
        <v>30549.96</v>
      </c>
      <c r="D56" s="9" t="s">
        <v>395</v>
      </c>
      <c r="E56" s="75" t="s">
        <v>39</v>
      </c>
    </row>
    <row r="57" spans="2:5" ht="15" x14ac:dyDescent="0.2">
      <c r="B57" s="7" t="s">
        <v>611</v>
      </c>
      <c r="C57" s="7">
        <v>15222.49</v>
      </c>
      <c r="D57" s="9" t="s">
        <v>338</v>
      </c>
      <c r="E57" s="75" t="s">
        <v>39</v>
      </c>
    </row>
    <row r="58" spans="2:5" ht="15" x14ac:dyDescent="0.2">
      <c r="B58" s="7" t="s">
        <v>612</v>
      </c>
      <c r="C58" s="7">
        <v>1944</v>
      </c>
      <c r="D58" s="9" t="s">
        <v>467</v>
      </c>
      <c r="E58" s="75" t="s">
        <v>39</v>
      </c>
    </row>
    <row r="59" spans="2:5" ht="15" x14ac:dyDescent="0.2">
      <c r="B59" s="7" t="s">
        <v>613</v>
      </c>
      <c r="C59" s="7">
        <v>3071.52</v>
      </c>
      <c r="D59" s="9" t="s">
        <v>467</v>
      </c>
      <c r="E59" s="75" t="s">
        <v>39</v>
      </c>
    </row>
    <row r="60" spans="2:5" ht="15" x14ac:dyDescent="0.2">
      <c r="B60" s="7" t="s">
        <v>614</v>
      </c>
      <c r="C60" s="7">
        <v>3888</v>
      </c>
      <c r="D60" s="9" t="s">
        <v>467</v>
      </c>
      <c r="E60" s="75" t="s">
        <v>39</v>
      </c>
    </row>
    <row r="61" spans="2:5" ht="15" x14ac:dyDescent="0.2">
      <c r="B61" s="7" t="s">
        <v>615</v>
      </c>
      <c r="C61" s="7">
        <v>5072.87</v>
      </c>
      <c r="D61" s="9" t="s">
        <v>328</v>
      </c>
      <c r="E61" s="75" t="s">
        <v>39</v>
      </c>
    </row>
    <row r="62" spans="2:5" ht="15" x14ac:dyDescent="0.2">
      <c r="B62" s="7" t="s">
        <v>616</v>
      </c>
      <c r="C62" s="7">
        <v>20907.72</v>
      </c>
      <c r="D62" s="9" t="s">
        <v>339</v>
      </c>
      <c r="E62" s="75" t="s">
        <v>39</v>
      </c>
    </row>
    <row r="63" spans="2:5" ht="15" x14ac:dyDescent="0.2">
      <c r="B63" s="7" t="s">
        <v>617</v>
      </c>
      <c r="C63" s="7">
        <v>15373.15</v>
      </c>
      <c r="D63" s="9" t="s">
        <v>354</v>
      </c>
      <c r="E63" s="75" t="s">
        <v>39</v>
      </c>
    </row>
    <row r="64" spans="2:5" ht="15" x14ac:dyDescent="0.2">
      <c r="B64" s="7" t="s">
        <v>618</v>
      </c>
      <c r="C64" s="7">
        <v>16815.599999999999</v>
      </c>
      <c r="D64" s="9" t="s">
        <v>330</v>
      </c>
      <c r="E64" s="75" t="s">
        <v>39</v>
      </c>
    </row>
    <row r="65" spans="2:5" ht="15" x14ac:dyDescent="0.2">
      <c r="B65" s="7" t="s">
        <v>619</v>
      </c>
      <c r="C65" s="7">
        <v>3888</v>
      </c>
      <c r="D65" s="9" t="s">
        <v>340</v>
      </c>
      <c r="E65" s="75" t="s">
        <v>39</v>
      </c>
    </row>
    <row r="66" spans="2:5" ht="15" x14ac:dyDescent="0.2">
      <c r="B66" s="7" t="s">
        <v>620</v>
      </c>
      <c r="C66" s="7">
        <v>17982</v>
      </c>
      <c r="D66" s="9" t="s">
        <v>340</v>
      </c>
      <c r="E66" s="75" t="s">
        <v>39</v>
      </c>
    </row>
    <row r="67" spans="2:5" ht="15" x14ac:dyDescent="0.2">
      <c r="B67" s="7" t="s">
        <v>621</v>
      </c>
      <c r="C67" s="7">
        <v>35915.4</v>
      </c>
      <c r="D67" s="9" t="s">
        <v>340</v>
      </c>
      <c r="E67" s="75" t="s">
        <v>39</v>
      </c>
    </row>
    <row r="68" spans="2:5" ht="15" x14ac:dyDescent="0.2">
      <c r="B68" s="7" t="s">
        <v>622</v>
      </c>
      <c r="C68" s="7">
        <v>1691.28</v>
      </c>
      <c r="D68" s="9" t="s">
        <v>450</v>
      </c>
      <c r="E68" s="75" t="s">
        <v>39</v>
      </c>
    </row>
    <row r="69" spans="2:5" ht="15" x14ac:dyDescent="0.2">
      <c r="B69" s="7" t="s">
        <v>623</v>
      </c>
      <c r="C69" s="7">
        <v>5151.6000000000004</v>
      </c>
      <c r="D69" s="9" t="s">
        <v>468</v>
      </c>
      <c r="E69" s="75" t="s">
        <v>39</v>
      </c>
    </row>
    <row r="70" spans="2:5" ht="15" x14ac:dyDescent="0.2">
      <c r="B70" s="7" t="s">
        <v>624</v>
      </c>
      <c r="C70" s="7">
        <v>14224.25</v>
      </c>
      <c r="D70" s="9" t="s">
        <v>355</v>
      </c>
      <c r="E70" s="75" t="s">
        <v>39</v>
      </c>
    </row>
    <row r="71" spans="2:5" ht="15" x14ac:dyDescent="0.2">
      <c r="B71" s="7" t="s">
        <v>625</v>
      </c>
      <c r="C71" s="7">
        <v>3985.2</v>
      </c>
      <c r="D71" s="9" t="s">
        <v>341</v>
      </c>
      <c r="E71" s="75" t="s">
        <v>39</v>
      </c>
    </row>
    <row r="72" spans="2:5" ht="15" x14ac:dyDescent="0.2">
      <c r="B72" s="13"/>
      <c r="D72" s="13"/>
    </row>
    <row r="73" spans="2:5" ht="15" x14ac:dyDescent="0.2">
      <c r="B73" s="13"/>
      <c r="D73" s="13"/>
    </row>
    <row r="74" spans="2:5" ht="15" x14ac:dyDescent="0.2">
      <c r="D74" s="115"/>
    </row>
    <row r="75" spans="2:5" ht="15" x14ac:dyDescent="0.2">
      <c r="D75" s="115"/>
    </row>
    <row r="76" spans="2:5" ht="15" x14ac:dyDescent="0.2">
      <c r="D76" s="115"/>
    </row>
    <row r="77" spans="2:5" ht="15" x14ac:dyDescent="0.2">
      <c r="D77" s="115"/>
    </row>
    <row r="78" spans="2:5" ht="15" x14ac:dyDescent="0.2">
      <c r="D78" s="115"/>
    </row>
    <row r="79" spans="2:5" ht="15" x14ac:dyDescent="0.2">
      <c r="D79" s="115"/>
    </row>
    <row r="80" spans="2:5" ht="15" x14ac:dyDescent="0.2">
      <c r="D80" s="115"/>
    </row>
    <row r="81" spans="4:4" ht="15" x14ac:dyDescent="0.2">
      <c r="D81" s="115"/>
    </row>
    <row r="82" spans="4:4" ht="15" x14ac:dyDescent="0.2">
      <c r="D82" s="115"/>
    </row>
    <row r="83" spans="4:4" ht="15" x14ac:dyDescent="0.2">
      <c r="D83" s="115"/>
    </row>
    <row r="84" spans="4:4" ht="15" x14ac:dyDescent="0.2">
      <c r="D84" s="115"/>
    </row>
    <row r="85" spans="4:4" ht="15" x14ac:dyDescent="0.2">
      <c r="D85" s="115"/>
    </row>
    <row r="86" spans="4:4" ht="15" x14ac:dyDescent="0.2">
      <c r="D86" s="115"/>
    </row>
    <row r="87" spans="4:4" ht="15" x14ac:dyDescent="0.2">
      <c r="D87" s="115"/>
    </row>
    <row r="88" spans="4:4" ht="15" x14ac:dyDescent="0.2">
      <c r="D88" s="115"/>
    </row>
    <row r="89" spans="4:4" ht="15" x14ac:dyDescent="0.2">
      <c r="D89" s="115"/>
    </row>
    <row r="90" spans="4:4" ht="15" x14ac:dyDescent="0.2">
      <c r="D90" s="115"/>
    </row>
    <row r="91" spans="4:4" ht="15" x14ac:dyDescent="0.2">
      <c r="D91" s="115"/>
    </row>
    <row r="92" spans="4:4" ht="15" x14ac:dyDescent="0.2">
      <c r="D92" s="115"/>
    </row>
    <row r="93" spans="4:4" ht="15" x14ac:dyDescent="0.2">
      <c r="D93" s="115"/>
    </row>
    <row r="94" spans="4:4" ht="15" x14ac:dyDescent="0.2">
      <c r="D94" s="115"/>
    </row>
    <row r="95" spans="4:4" ht="15" x14ac:dyDescent="0.2">
      <c r="D95" s="115"/>
    </row>
    <row r="96" spans="4:4" ht="15" x14ac:dyDescent="0.2">
      <c r="D96" s="115"/>
    </row>
    <row r="97" spans="4:4" ht="15" x14ac:dyDescent="0.2">
      <c r="D97" s="115"/>
    </row>
    <row r="98" spans="4:4" ht="15" x14ac:dyDescent="0.2">
      <c r="D98" s="115"/>
    </row>
    <row r="99" spans="4:4" ht="15" x14ac:dyDescent="0.2">
      <c r="D99" s="115"/>
    </row>
    <row r="100" spans="4:4" ht="15" x14ac:dyDescent="0.2">
      <c r="D100" s="115"/>
    </row>
    <row r="101" spans="4:4" ht="15" x14ac:dyDescent="0.2">
      <c r="D101" s="115"/>
    </row>
    <row r="102" spans="4:4" ht="15" x14ac:dyDescent="0.2">
      <c r="D102" s="115"/>
    </row>
    <row r="103" spans="4:4" ht="15" x14ac:dyDescent="0.2">
      <c r="D103" s="115"/>
    </row>
    <row r="104" spans="4:4" ht="15" x14ac:dyDescent="0.2">
      <c r="D104" s="115"/>
    </row>
    <row r="105" spans="4:4" ht="15" x14ac:dyDescent="0.2">
      <c r="D105" s="115"/>
    </row>
    <row r="106" spans="4:4" ht="15" x14ac:dyDescent="0.2">
      <c r="D106" s="115"/>
    </row>
    <row r="107" spans="4:4" ht="15" x14ac:dyDescent="0.2">
      <c r="D107" s="115"/>
    </row>
    <row r="108" spans="4:4" ht="15" x14ac:dyDescent="0.2">
      <c r="D108" s="115"/>
    </row>
    <row r="109" spans="4:4" ht="15" x14ac:dyDescent="0.2">
      <c r="D109" s="115"/>
    </row>
    <row r="110" spans="4:4" ht="15" x14ac:dyDescent="0.2">
      <c r="D110" s="115"/>
    </row>
    <row r="111" spans="4:4" ht="15" x14ac:dyDescent="0.2">
      <c r="D111" s="115"/>
    </row>
    <row r="112" spans="4:4" ht="15" x14ac:dyDescent="0.2">
      <c r="D112" s="115"/>
    </row>
    <row r="113" spans="4:4" ht="15" x14ac:dyDescent="0.2">
      <c r="D113" s="115"/>
    </row>
    <row r="114" spans="4:4" ht="15" x14ac:dyDescent="0.2">
      <c r="D114" s="115"/>
    </row>
    <row r="115" spans="4:4" ht="15" x14ac:dyDescent="0.2">
      <c r="D115" s="115"/>
    </row>
    <row r="116" spans="4:4" ht="15" x14ac:dyDescent="0.2">
      <c r="D116" s="115"/>
    </row>
    <row r="117" spans="4:4" ht="15" x14ac:dyDescent="0.2">
      <c r="D117" s="115"/>
    </row>
    <row r="118" spans="4:4" ht="15" x14ac:dyDescent="0.2">
      <c r="D118" s="115"/>
    </row>
    <row r="119" spans="4:4" ht="15" x14ac:dyDescent="0.2">
      <c r="D119" s="115"/>
    </row>
    <row r="120" spans="4:4" ht="15" x14ac:dyDescent="0.2">
      <c r="D120" s="115"/>
    </row>
    <row r="121" spans="4:4" ht="15" x14ac:dyDescent="0.2">
      <c r="D121" s="115"/>
    </row>
    <row r="122" spans="4:4" ht="15" x14ac:dyDescent="0.2">
      <c r="D122" s="115"/>
    </row>
    <row r="123" spans="4:4" ht="15" x14ac:dyDescent="0.2">
      <c r="D123" s="115"/>
    </row>
    <row r="124" spans="4:4" ht="15" x14ac:dyDescent="0.2">
      <c r="D124" s="115"/>
    </row>
    <row r="125" spans="4:4" ht="15" x14ac:dyDescent="0.2">
      <c r="D125" s="115"/>
    </row>
    <row r="126" spans="4:4" ht="15" x14ac:dyDescent="0.2">
      <c r="D126" s="115"/>
    </row>
    <row r="127" spans="4:4" ht="15" x14ac:dyDescent="0.2">
      <c r="D127" s="115"/>
    </row>
    <row r="128" spans="4:4" ht="15" x14ac:dyDescent="0.2">
      <c r="D128" s="115"/>
    </row>
    <row r="129" spans="4:4" ht="15" x14ac:dyDescent="0.2">
      <c r="D129" s="115"/>
    </row>
    <row r="130" spans="4:4" ht="15" x14ac:dyDescent="0.2">
      <c r="D130" s="115"/>
    </row>
    <row r="131" spans="4:4" ht="15" x14ac:dyDescent="0.2">
      <c r="D131" s="115"/>
    </row>
    <row r="132" spans="4:4" ht="15" x14ac:dyDescent="0.2">
      <c r="D132" s="115"/>
    </row>
    <row r="133" spans="4:4" ht="15" x14ac:dyDescent="0.2">
      <c r="D133" s="115"/>
    </row>
    <row r="134" spans="4:4" ht="15" x14ac:dyDescent="0.2">
      <c r="D134" s="115"/>
    </row>
    <row r="135" spans="4:4" ht="15" x14ac:dyDescent="0.2">
      <c r="D135" s="115"/>
    </row>
    <row r="136" spans="4:4" ht="15" x14ac:dyDescent="0.2">
      <c r="D136" s="115"/>
    </row>
    <row r="137" spans="4:4" ht="15" x14ac:dyDescent="0.2">
      <c r="D137" s="115"/>
    </row>
    <row r="138" spans="4:4" ht="15" x14ac:dyDescent="0.2">
      <c r="D138" s="115"/>
    </row>
    <row r="139" spans="4:4" ht="15" x14ac:dyDescent="0.2">
      <c r="D139" s="115"/>
    </row>
    <row r="140" spans="4:4" ht="15" x14ac:dyDescent="0.2">
      <c r="D140" s="115"/>
    </row>
    <row r="141" spans="4:4" ht="15" x14ac:dyDescent="0.2">
      <c r="D141" s="115"/>
    </row>
    <row r="142" spans="4:4" ht="15" x14ac:dyDescent="0.2">
      <c r="D142" s="115"/>
    </row>
    <row r="143" spans="4:4" ht="15" x14ac:dyDescent="0.2">
      <c r="D143" s="115"/>
    </row>
    <row r="144" spans="4:4" ht="15" x14ac:dyDescent="0.2">
      <c r="D144" s="115"/>
    </row>
    <row r="145" spans="4:4" ht="15" x14ac:dyDescent="0.2">
      <c r="D145" s="115"/>
    </row>
    <row r="146" spans="4:4" ht="15" x14ac:dyDescent="0.2">
      <c r="D146" s="115"/>
    </row>
    <row r="147" spans="4:4" ht="15" x14ac:dyDescent="0.2">
      <c r="D147" s="115"/>
    </row>
    <row r="148" spans="4:4" ht="15" x14ac:dyDescent="0.2">
      <c r="D148" s="115"/>
    </row>
    <row r="149" spans="4:4" ht="15" x14ac:dyDescent="0.2">
      <c r="D149" s="115"/>
    </row>
    <row r="150" spans="4:4" ht="15" x14ac:dyDescent="0.2">
      <c r="D150" s="115"/>
    </row>
    <row r="151" spans="4:4" ht="15" x14ac:dyDescent="0.2">
      <c r="D151" s="115"/>
    </row>
    <row r="152" spans="4:4" ht="15" x14ac:dyDescent="0.2">
      <c r="D152" s="115"/>
    </row>
    <row r="153" spans="4:4" ht="15" x14ac:dyDescent="0.2">
      <c r="D153" s="115"/>
    </row>
    <row r="154" spans="4:4" ht="15" x14ac:dyDescent="0.2">
      <c r="D154" s="115"/>
    </row>
    <row r="155" spans="4:4" ht="15" x14ac:dyDescent="0.2">
      <c r="D155" s="115"/>
    </row>
    <row r="156" spans="4:4" ht="15" x14ac:dyDescent="0.2">
      <c r="D156" s="115"/>
    </row>
    <row r="157" spans="4:4" ht="15" x14ac:dyDescent="0.2">
      <c r="D157" s="115"/>
    </row>
    <row r="158" spans="4:4" ht="15" x14ac:dyDescent="0.2">
      <c r="D158" s="115"/>
    </row>
    <row r="159" spans="4:4" ht="15" x14ac:dyDescent="0.2">
      <c r="D159" s="115"/>
    </row>
    <row r="160" spans="4:4" ht="15" x14ac:dyDescent="0.2">
      <c r="D160" s="115"/>
    </row>
    <row r="161" spans="4:4" ht="15" x14ac:dyDescent="0.2">
      <c r="D161" s="115"/>
    </row>
    <row r="162" spans="4:4" ht="15" x14ac:dyDescent="0.2">
      <c r="D162" s="115"/>
    </row>
    <row r="163" spans="4:4" ht="15" x14ac:dyDescent="0.2">
      <c r="D163" s="115"/>
    </row>
    <row r="164" spans="4:4" ht="15" x14ac:dyDescent="0.2">
      <c r="D164" s="115"/>
    </row>
    <row r="165" spans="4:4" ht="15" x14ac:dyDescent="0.2">
      <c r="D165" s="115"/>
    </row>
    <row r="166" spans="4:4" ht="15" x14ac:dyDescent="0.2">
      <c r="D166" s="115"/>
    </row>
    <row r="167" spans="4:4" ht="15" x14ac:dyDescent="0.2">
      <c r="D167" s="115"/>
    </row>
    <row r="168" spans="4:4" ht="15" x14ac:dyDescent="0.2">
      <c r="D168" s="115"/>
    </row>
    <row r="169" spans="4:4" ht="15" x14ac:dyDescent="0.2">
      <c r="D169" s="115"/>
    </row>
    <row r="170" spans="4:4" ht="15" x14ac:dyDescent="0.2">
      <c r="D170" s="115"/>
    </row>
    <row r="171" spans="4:4" ht="15" x14ac:dyDescent="0.2">
      <c r="D171" s="115"/>
    </row>
    <row r="172" spans="4:4" ht="15" x14ac:dyDescent="0.2">
      <c r="D172" s="115"/>
    </row>
    <row r="173" spans="4:4" ht="15" x14ac:dyDescent="0.2">
      <c r="D173" s="115"/>
    </row>
    <row r="174" spans="4:4" ht="15" x14ac:dyDescent="0.2">
      <c r="D174" s="115"/>
    </row>
    <row r="175" spans="4:4" ht="15" x14ac:dyDescent="0.2">
      <c r="D175" s="115"/>
    </row>
    <row r="176" spans="4:4" ht="15" x14ac:dyDescent="0.2">
      <c r="D176" s="115"/>
    </row>
    <row r="177" spans="4:4" ht="15" x14ac:dyDescent="0.2">
      <c r="D177" s="115"/>
    </row>
    <row r="178" spans="4:4" ht="15" x14ac:dyDescent="0.2">
      <c r="D178" s="115"/>
    </row>
    <row r="179" spans="4:4" ht="15" x14ac:dyDescent="0.2">
      <c r="D179" s="115"/>
    </row>
    <row r="180" spans="4:4" ht="15" x14ac:dyDescent="0.2">
      <c r="D180" s="115"/>
    </row>
    <row r="181" spans="4:4" ht="15" x14ac:dyDescent="0.2">
      <c r="D181" s="115"/>
    </row>
    <row r="182" spans="4:4" ht="15" x14ac:dyDescent="0.2">
      <c r="D182" s="115"/>
    </row>
    <row r="183" spans="4:4" ht="15" x14ac:dyDescent="0.2">
      <c r="D183" s="115"/>
    </row>
    <row r="184" spans="4:4" ht="15" x14ac:dyDescent="0.2">
      <c r="D184" s="115"/>
    </row>
    <row r="185" spans="4:4" ht="15" x14ac:dyDescent="0.2">
      <c r="D185" s="115"/>
    </row>
    <row r="186" spans="4:4" ht="15" x14ac:dyDescent="0.2">
      <c r="D186" s="115"/>
    </row>
    <row r="187" spans="4:4" ht="15" x14ac:dyDescent="0.2">
      <c r="D187" s="115"/>
    </row>
    <row r="188" spans="4:4" ht="15" x14ac:dyDescent="0.2">
      <c r="D188" s="115"/>
    </row>
    <row r="189" spans="4:4" ht="15" x14ac:dyDescent="0.2">
      <c r="D189" s="115"/>
    </row>
    <row r="190" spans="4:4" ht="15" x14ac:dyDescent="0.2">
      <c r="D190" s="115"/>
    </row>
    <row r="191" spans="4:4" ht="15" x14ac:dyDescent="0.2">
      <c r="D191" s="115"/>
    </row>
    <row r="192" spans="4:4" ht="15" x14ac:dyDescent="0.2">
      <c r="D192" s="115"/>
    </row>
    <row r="193" spans="4:4" ht="15" x14ac:dyDescent="0.2">
      <c r="D193" s="115"/>
    </row>
    <row r="194" spans="4:4" ht="15" x14ac:dyDescent="0.2">
      <c r="D194" s="115"/>
    </row>
    <row r="195" spans="4:4" ht="15" x14ac:dyDescent="0.2">
      <c r="D195" s="115"/>
    </row>
    <row r="196" spans="4:4" ht="15" x14ac:dyDescent="0.2">
      <c r="D196" s="115"/>
    </row>
    <row r="197" spans="4:4" ht="15" x14ac:dyDescent="0.2">
      <c r="D197" s="115"/>
    </row>
    <row r="198" spans="4:4" ht="15" x14ac:dyDescent="0.2">
      <c r="D198" s="115"/>
    </row>
    <row r="199" spans="4:4" ht="15" x14ac:dyDescent="0.2">
      <c r="D199" s="115"/>
    </row>
    <row r="200" spans="4:4" ht="15" x14ac:dyDescent="0.2">
      <c r="D200" s="115"/>
    </row>
    <row r="201" spans="4:4" ht="15" x14ac:dyDescent="0.2">
      <c r="D201" s="115"/>
    </row>
    <row r="202" spans="4:4" ht="15" x14ac:dyDescent="0.2">
      <c r="D202" s="115"/>
    </row>
    <row r="203" spans="4:4" ht="15" x14ac:dyDescent="0.2">
      <c r="D203" s="115"/>
    </row>
    <row r="204" spans="4:4" ht="15" x14ac:dyDescent="0.2">
      <c r="D204" s="115"/>
    </row>
    <row r="205" spans="4:4" ht="15" x14ac:dyDescent="0.2">
      <c r="D205" s="115"/>
    </row>
    <row r="206" spans="4:4" ht="15" x14ac:dyDescent="0.2">
      <c r="D206" s="115"/>
    </row>
    <row r="207" spans="4:4" ht="15" x14ac:dyDescent="0.2">
      <c r="D207" s="115"/>
    </row>
    <row r="208" spans="4:4" ht="15" x14ac:dyDescent="0.2">
      <c r="D208" s="115"/>
    </row>
    <row r="209" spans="4:4" ht="15" x14ac:dyDescent="0.2">
      <c r="D209" s="115"/>
    </row>
    <row r="210" spans="4:4" ht="15" x14ac:dyDescent="0.2">
      <c r="D210" s="115"/>
    </row>
    <row r="211" spans="4:4" ht="15" x14ac:dyDescent="0.2">
      <c r="D211" s="115"/>
    </row>
    <row r="212" spans="4:4" ht="15" x14ac:dyDescent="0.2">
      <c r="D212" s="115"/>
    </row>
    <row r="213" spans="4:4" ht="15" x14ac:dyDescent="0.2">
      <c r="D213" s="115"/>
    </row>
    <row r="214" spans="4:4" ht="15" x14ac:dyDescent="0.2">
      <c r="D214" s="115"/>
    </row>
    <row r="215" spans="4:4" ht="15" x14ac:dyDescent="0.2">
      <c r="D215" s="115"/>
    </row>
    <row r="216" spans="4:4" ht="15" x14ac:dyDescent="0.2">
      <c r="D216" s="115"/>
    </row>
    <row r="217" spans="4:4" ht="15" x14ac:dyDescent="0.2">
      <c r="D217" s="115"/>
    </row>
    <row r="218" spans="4:4" ht="15" x14ac:dyDescent="0.2">
      <c r="D218" s="115"/>
    </row>
    <row r="219" spans="4:4" ht="15" x14ac:dyDescent="0.2">
      <c r="D219" s="115"/>
    </row>
    <row r="220" spans="4:4" ht="15" x14ac:dyDescent="0.2">
      <c r="D220" s="115"/>
    </row>
    <row r="221" spans="4:4" ht="15" x14ac:dyDescent="0.2">
      <c r="D221" s="115"/>
    </row>
    <row r="222" spans="4:4" ht="15" x14ac:dyDescent="0.2">
      <c r="D222" s="115"/>
    </row>
    <row r="223" spans="4:4" ht="15" x14ac:dyDescent="0.2">
      <c r="D223" s="115"/>
    </row>
    <row r="224" spans="4:4" ht="15" x14ac:dyDescent="0.2">
      <c r="D224" s="115"/>
    </row>
    <row r="225" spans="4:4" ht="15" x14ac:dyDescent="0.2">
      <c r="D225" s="115"/>
    </row>
    <row r="226" spans="4:4" ht="15" x14ac:dyDescent="0.2">
      <c r="D226" s="115"/>
    </row>
    <row r="227" spans="4:4" ht="15" x14ac:dyDescent="0.2">
      <c r="D227" s="115"/>
    </row>
    <row r="228" spans="4:4" ht="15" x14ac:dyDescent="0.2">
      <c r="D228" s="115"/>
    </row>
    <row r="229" spans="4:4" ht="15" x14ac:dyDescent="0.2">
      <c r="D229" s="115"/>
    </row>
    <row r="230" spans="4:4" ht="15" x14ac:dyDescent="0.2">
      <c r="D230" s="115"/>
    </row>
    <row r="231" spans="4:4" ht="15" x14ac:dyDescent="0.2">
      <c r="D231" s="115"/>
    </row>
    <row r="232" spans="4:4" ht="15" x14ac:dyDescent="0.2">
      <c r="D232" s="115"/>
    </row>
    <row r="233" spans="4:4" ht="15" x14ac:dyDescent="0.2">
      <c r="D233" s="115"/>
    </row>
    <row r="234" spans="4:4" ht="15" x14ac:dyDescent="0.2">
      <c r="D234" s="115"/>
    </row>
    <row r="235" spans="4:4" ht="15" x14ac:dyDescent="0.2">
      <c r="D235" s="115"/>
    </row>
    <row r="236" spans="4:4" ht="15" x14ac:dyDescent="0.2">
      <c r="D236" s="115"/>
    </row>
    <row r="237" spans="4:4" ht="15" x14ac:dyDescent="0.2">
      <c r="D237" s="115"/>
    </row>
    <row r="238" spans="4:4" ht="15" x14ac:dyDescent="0.2">
      <c r="D238" s="115"/>
    </row>
    <row r="239" spans="4:4" ht="15" x14ac:dyDescent="0.2">
      <c r="D239" s="115"/>
    </row>
    <row r="240" spans="4:4" ht="15" x14ac:dyDescent="0.2">
      <c r="D240" s="115"/>
    </row>
    <row r="241" spans="4:4" ht="15" x14ac:dyDescent="0.2">
      <c r="D241" s="115"/>
    </row>
    <row r="242" spans="4:4" ht="15" x14ac:dyDescent="0.2">
      <c r="D242" s="115"/>
    </row>
    <row r="243" spans="4:4" ht="15" x14ac:dyDescent="0.2">
      <c r="D243" s="115"/>
    </row>
    <row r="244" spans="4:4" ht="15" x14ac:dyDescent="0.2">
      <c r="D244" s="115"/>
    </row>
    <row r="245" spans="4:4" ht="15" x14ac:dyDescent="0.2">
      <c r="D245" s="115"/>
    </row>
    <row r="246" spans="4:4" ht="15" x14ac:dyDescent="0.2">
      <c r="D246" s="115"/>
    </row>
    <row r="247" spans="4:4" ht="15" x14ac:dyDescent="0.2">
      <c r="D247" s="115"/>
    </row>
    <row r="248" spans="4:4" ht="15" x14ac:dyDescent="0.2">
      <c r="D248" s="115"/>
    </row>
    <row r="249" spans="4:4" ht="15" x14ac:dyDescent="0.2">
      <c r="D249" s="115"/>
    </row>
    <row r="250" spans="4:4" ht="15" x14ac:dyDescent="0.2">
      <c r="D250" s="115"/>
    </row>
    <row r="251" spans="4:4" ht="15" x14ac:dyDescent="0.2">
      <c r="D251" s="115"/>
    </row>
    <row r="252" spans="4:4" ht="15" x14ac:dyDescent="0.2">
      <c r="D252" s="115"/>
    </row>
    <row r="253" spans="4:4" ht="15" x14ac:dyDescent="0.2">
      <c r="D253" s="115"/>
    </row>
    <row r="254" spans="4:4" ht="15" x14ac:dyDescent="0.2">
      <c r="D254" s="115"/>
    </row>
    <row r="255" spans="4:4" ht="15" x14ac:dyDescent="0.2">
      <c r="D255" s="115"/>
    </row>
    <row r="256" spans="4:4" ht="15" x14ac:dyDescent="0.2">
      <c r="D256" s="115"/>
    </row>
    <row r="257" spans="4:4" ht="15" x14ac:dyDescent="0.2">
      <c r="D257" s="115"/>
    </row>
    <row r="258" spans="4:4" ht="15" x14ac:dyDescent="0.2">
      <c r="D258" s="115"/>
    </row>
    <row r="259" spans="4:4" ht="15" x14ac:dyDescent="0.2">
      <c r="D259" s="115"/>
    </row>
    <row r="260" spans="4:4" ht="15" x14ac:dyDescent="0.2">
      <c r="D260" s="115"/>
    </row>
    <row r="261" spans="4:4" ht="15" x14ac:dyDescent="0.2">
      <c r="D261" s="115"/>
    </row>
    <row r="262" spans="4:4" ht="15" x14ac:dyDescent="0.2">
      <c r="D262" s="115"/>
    </row>
    <row r="263" spans="4:4" ht="15" x14ac:dyDescent="0.2">
      <c r="D263" s="115"/>
    </row>
    <row r="264" spans="4:4" ht="15" x14ac:dyDescent="0.2">
      <c r="D264" s="115"/>
    </row>
    <row r="265" spans="4:4" ht="15" x14ac:dyDescent="0.2">
      <c r="D265" s="115"/>
    </row>
    <row r="266" spans="4:4" ht="15" x14ac:dyDescent="0.2">
      <c r="D266" s="115"/>
    </row>
    <row r="267" spans="4:4" ht="15" x14ac:dyDescent="0.2">
      <c r="D267" s="115"/>
    </row>
    <row r="268" spans="4:4" ht="15" x14ac:dyDescent="0.2">
      <c r="D268" s="115"/>
    </row>
    <row r="269" spans="4:4" ht="15" x14ac:dyDescent="0.2">
      <c r="D269" s="115"/>
    </row>
    <row r="270" spans="4:4" ht="15" x14ac:dyDescent="0.2">
      <c r="D270" s="115"/>
    </row>
    <row r="271" spans="4:4" ht="15" x14ac:dyDescent="0.2">
      <c r="D271" s="115"/>
    </row>
    <row r="272" spans="4:4" ht="15" x14ac:dyDescent="0.2">
      <c r="D272" s="115"/>
    </row>
    <row r="273" spans="4:4" ht="15" x14ac:dyDescent="0.2">
      <c r="D273" s="115"/>
    </row>
    <row r="274" spans="4:4" ht="15" x14ac:dyDescent="0.2">
      <c r="D274" s="115"/>
    </row>
    <row r="275" spans="4:4" ht="15" x14ac:dyDescent="0.2">
      <c r="D275" s="115"/>
    </row>
    <row r="276" spans="4:4" ht="15" x14ac:dyDescent="0.2">
      <c r="D276" s="115"/>
    </row>
    <row r="277" spans="4:4" ht="15" x14ac:dyDescent="0.2">
      <c r="D277" s="115"/>
    </row>
    <row r="278" spans="4:4" ht="15" x14ac:dyDescent="0.2">
      <c r="D278" s="115"/>
    </row>
    <row r="279" spans="4:4" ht="15" x14ac:dyDescent="0.2">
      <c r="D279" s="115"/>
    </row>
    <row r="280" spans="4:4" ht="15" x14ac:dyDescent="0.2">
      <c r="D280" s="115"/>
    </row>
    <row r="281" spans="4:4" ht="15" x14ac:dyDescent="0.2">
      <c r="D281" s="115"/>
    </row>
    <row r="282" spans="4:4" ht="15" x14ac:dyDescent="0.2">
      <c r="D282" s="115"/>
    </row>
    <row r="283" spans="4:4" ht="15" x14ac:dyDescent="0.2">
      <c r="D283" s="115"/>
    </row>
    <row r="284" spans="4:4" ht="15" x14ac:dyDescent="0.2">
      <c r="D284" s="115"/>
    </row>
    <row r="285" spans="4:4" ht="15" x14ac:dyDescent="0.2">
      <c r="D285" s="115"/>
    </row>
    <row r="286" spans="4:4" ht="15" x14ac:dyDescent="0.2">
      <c r="D286" s="115"/>
    </row>
    <row r="287" spans="4:4" ht="15" x14ac:dyDescent="0.2">
      <c r="D287" s="115"/>
    </row>
    <row r="288" spans="4:4" ht="15" x14ac:dyDescent="0.2">
      <c r="D288" s="115"/>
    </row>
    <row r="289" spans="4:4" ht="15" x14ac:dyDescent="0.2">
      <c r="D289" s="115"/>
    </row>
    <row r="290" spans="4:4" ht="15" x14ac:dyDescent="0.2">
      <c r="D290" s="115"/>
    </row>
    <row r="291" spans="4:4" ht="15" x14ac:dyDescent="0.2">
      <c r="D291" s="115"/>
    </row>
    <row r="292" spans="4:4" ht="15" x14ac:dyDescent="0.2">
      <c r="D292" s="115"/>
    </row>
    <row r="293" spans="4:4" ht="15" x14ac:dyDescent="0.2">
      <c r="D293" s="115"/>
    </row>
    <row r="294" spans="4:4" ht="15" x14ac:dyDescent="0.2">
      <c r="D294" s="115"/>
    </row>
    <row r="295" spans="4:4" ht="15" x14ac:dyDescent="0.2">
      <c r="D295" s="115"/>
    </row>
    <row r="296" spans="4:4" ht="15" x14ac:dyDescent="0.2">
      <c r="D296" s="115"/>
    </row>
    <row r="297" spans="4:4" ht="15" x14ac:dyDescent="0.2">
      <c r="D297" s="115"/>
    </row>
    <row r="298" spans="4:4" ht="15" x14ac:dyDescent="0.2">
      <c r="D298" s="115"/>
    </row>
    <row r="299" spans="4:4" ht="15" x14ac:dyDescent="0.2">
      <c r="D299" s="115"/>
    </row>
    <row r="300" spans="4:4" ht="15" x14ac:dyDescent="0.2">
      <c r="D300" s="115"/>
    </row>
    <row r="301" spans="4:4" ht="15" x14ac:dyDescent="0.2">
      <c r="D301" s="115"/>
    </row>
    <row r="302" spans="4:4" ht="15" x14ac:dyDescent="0.2">
      <c r="D302" s="115"/>
    </row>
    <row r="303" spans="4:4" ht="15" x14ac:dyDescent="0.2">
      <c r="D303" s="115"/>
    </row>
    <row r="304" spans="4:4" ht="15" x14ac:dyDescent="0.2">
      <c r="D304" s="115"/>
    </row>
    <row r="305" spans="4:4" ht="15" x14ac:dyDescent="0.2">
      <c r="D305" s="115"/>
    </row>
    <row r="306" spans="4:4" ht="15" x14ac:dyDescent="0.2">
      <c r="D306" s="115"/>
    </row>
    <row r="307" spans="4:4" ht="15" x14ac:dyDescent="0.2">
      <c r="D307" s="115"/>
    </row>
    <row r="308" spans="4:4" ht="15" x14ac:dyDescent="0.2">
      <c r="D308" s="115"/>
    </row>
    <row r="309" spans="4:4" ht="15" x14ac:dyDescent="0.2">
      <c r="D309" s="115"/>
    </row>
    <row r="310" spans="4:4" ht="15" x14ac:dyDescent="0.2">
      <c r="D310" s="115"/>
    </row>
    <row r="311" spans="4:4" ht="15" x14ac:dyDescent="0.2">
      <c r="D311" s="115"/>
    </row>
    <row r="312" spans="4:4" ht="15" x14ac:dyDescent="0.2">
      <c r="D312" s="115"/>
    </row>
    <row r="313" spans="4:4" ht="15" x14ac:dyDescent="0.2">
      <c r="D313" s="115"/>
    </row>
    <row r="314" spans="4:4" ht="15" x14ac:dyDescent="0.2">
      <c r="D314" s="115"/>
    </row>
    <row r="315" spans="4:4" ht="15" x14ac:dyDescent="0.2">
      <c r="D315" s="115"/>
    </row>
    <row r="316" spans="4:4" ht="15" x14ac:dyDescent="0.2">
      <c r="D316" s="115"/>
    </row>
    <row r="317" spans="4:4" ht="15" x14ac:dyDescent="0.2">
      <c r="D317" s="115"/>
    </row>
    <row r="318" spans="4:4" ht="15" x14ac:dyDescent="0.2">
      <c r="D318" s="115"/>
    </row>
    <row r="319" spans="4:4" ht="15" x14ac:dyDescent="0.2">
      <c r="D319" s="115"/>
    </row>
    <row r="320" spans="4:4" ht="15" x14ac:dyDescent="0.2">
      <c r="D320" s="115"/>
    </row>
    <row r="321" spans="4:4" ht="15" x14ac:dyDescent="0.2">
      <c r="D321" s="115"/>
    </row>
    <row r="322" spans="4:4" ht="15" x14ac:dyDescent="0.2">
      <c r="D322" s="115"/>
    </row>
    <row r="323" spans="4:4" ht="15" x14ac:dyDescent="0.2">
      <c r="D323" s="115"/>
    </row>
    <row r="324" spans="4:4" ht="15" x14ac:dyDescent="0.2">
      <c r="D324" s="115"/>
    </row>
    <row r="325" spans="4:4" ht="15" x14ac:dyDescent="0.2">
      <c r="D325" s="115"/>
    </row>
    <row r="326" spans="4:4" ht="15" x14ac:dyDescent="0.2">
      <c r="D326" s="115"/>
    </row>
    <row r="327" spans="4:4" ht="15" x14ac:dyDescent="0.2">
      <c r="D327" s="115"/>
    </row>
    <row r="328" spans="4:4" ht="15" x14ac:dyDescent="0.2">
      <c r="D328" s="115"/>
    </row>
    <row r="329" spans="4:4" ht="15" x14ac:dyDescent="0.2">
      <c r="D329" s="115"/>
    </row>
    <row r="330" spans="4:4" ht="15" x14ac:dyDescent="0.2">
      <c r="D330" s="115"/>
    </row>
    <row r="331" spans="4:4" ht="15" x14ac:dyDescent="0.2">
      <c r="D331" s="115"/>
    </row>
    <row r="332" spans="4:4" ht="15" x14ac:dyDescent="0.2">
      <c r="D332" s="115"/>
    </row>
    <row r="333" spans="4:4" ht="15" x14ac:dyDescent="0.2">
      <c r="D333" s="115"/>
    </row>
    <row r="334" spans="4:4" ht="15" x14ac:dyDescent="0.2">
      <c r="D334" s="115"/>
    </row>
    <row r="335" spans="4:4" ht="15" x14ac:dyDescent="0.2">
      <c r="D335" s="115"/>
    </row>
    <row r="336" spans="4:4" ht="15" x14ac:dyDescent="0.2">
      <c r="D336" s="115"/>
    </row>
    <row r="337" spans="4:4" ht="15" x14ac:dyDescent="0.2">
      <c r="D337" s="115"/>
    </row>
    <row r="338" spans="4:4" ht="15" x14ac:dyDescent="0.2">
      <c r="D338" s="115"/>
    </row>
    <row r="339" spans="4:4" ht="15" x14ac:dyDescent="0.2">
      <c r="D339" s="115"/>
    </row>
    <row r="340" spans="4:4" ht="15" x14ac:dyDescent="0.2">
      <c r="D340" s="115"/>
    </row>
    <row r="341" spans="4:4" ht="15" x14ac:dyDescent="0.2">
      <c r="D341" s="115"/>
    </row>
    <row r="342" spans="4:4" ht="15" x14ac:dyDescent="0.2">
      <c r="D342" s="115"/>
    </row>
    <row r="343" spans="4:4" ht="15" x14ac:dyDescent="0.2">
      <c r="D343" s="115"/>
    </row>
    <row r="344" spans="4:4" ht="15" x14ac:dyDescent="0.2">
      <c r="D344" s="115"/>
    </row>
    <row r="345" spans="4:4" ht="15" x14ac:dyDescent="0.2">
      <c r="D345" s="115"/>
    </row>
    <row r="346" spans="4:4" ht="15" x14ac:dyDescent="0.2">
      <c r="D346" s="115"/>
    </row>
    <row r="347" spans="4:4" ht="15" x14ac:dyDescent="0.2">
      <c r="D347" s="115"/>
    </row>
    <row r="348" spans="4:4" ht="15" x14ac:dyDescent="0.2">
      <c r="D348" s="115"/>
    </row>
    <row r="349" spans="4:4" ht="15" x14ac:dyDescent="0.2">
      <c r="D349" s="115"/>
    </row>
    <row r="350" spans="4:4" ht="15" x14ac:dyDescent="0.2">
      <c r="D350" s="115"/>
    </row>
    <row r="351" spans="4:4" ht="15" x14ac:dyDescent="0.2">
      <c r="D351" s="115"/>
    </row>
    <row r="352" spans="4:4" ht="15" x14ac:dyDescent="0.2">
      <c r="D352" s="115"/>
    </row>
    <row r="353" spans="4:4" ht="15" x14ac:dyDescent="0.2">
      <c r="D353" s="115"/>
    </row>
    <row r="354" spans="4:4" ht="15" x14ac:dyDescent="0.2">
      <c r="D354" s="115"/>
    </row>
    <row r="355" spans="4:4" ht="15" x14ac:dyDescent="0.2">
      <c r="D355" s="115"/>
    </row>
    <row r="356" spans="4:4" ht="15" x14ac:dyDescent="0.2">
      <c r="D356" s="115"/>
    </row>
    <row r="357" spans="4:4" ht="15" x14ac:dyDescent="0.2">
      <c r="D357" s="115"/>
    </row>
    <row r="358" spans="4:4" ht="15" x14ac:dyDescent="0.2">
      <c r="D358" s="115"/>
    </row>
    <row r="359" spans="4:4" ht="15" x14ac:dyDescent="0.2">
      <c r="D359" s="115"/>
    </row>
    <row r="360" spans="4:4" ht="15" x14ac:dyDescent="0.2">
      <c r="D360" s="115"/>
    </row>
    <row r="361" spans="4:4" ht="15" x14ac:dyDescent="0.2">
      <c r="D361" s="115"/>
    </row>
    <row r="362" spans="4:4" ht="15" x14ac:dyDescent="0.2">
      <c r="D362" s="115"/>
    </row>
    <row r="363" spans="4:4" ht="15" x14ac:dyDescent="0.2">
      <c r="D363" s="115"/>
    </row>
    <row r="364" spans="4:4" ht="15" x14ac:dyDescent="0.2">
      <c r="D364" s="115"/>
    </row>
    <row r="365" spans="4:4" ht="15" x14ac:dyDescent="0.2">
      <c r="D365" s="115"/>
    </row>
    <row r="366" spans="4:4" ht="15" x14ac:dyDescent="0.2">
      <c r="D366" s="115"/>
    </row>
    <row r="367" spans="4:4" ht="15" x14ac:dyDescent="0.2">
      <c r="D367" s="115"/>
    </row>
    <row r="368" spans="4:4" ht="15" x14ac:dyDescent="0.2">
      <c r="D368" s="115"/>
    </row>
    <row r="369" spans="4:4" ht="15" x14ac:dyDescent="0.2">
      <c r="D369" s="115"/>
    </row>
    <row r="370" spans="4:4" ht="15" x14ac:dyDescent="0.2">
      <c r="D370" s="115"/>
    </row>
    <row r="371" spans="4:4" ht="15" x14ac:dyDescent="0.2">
      <c r="D371" s="115"/>
    </row>
    <row r="372" spans="4:4" ht="15" x14ac:dyDescent="0.2">
      <c r="D372" s="115"/>
    </row>
    <row r="373" spans="4:4" ht="15" x14ac:dyDescent="0.2">
      <c r="D373" s="115"/>
    </row>
    <row r="374" spans="4:4" ht="15" x14ac:dyDescent="0.2">
      <c r="D374" s="115"/>
    </row>
    <row r="375" spans="4:4" ht="15" x14ac:dyDescent="0.2">
      <c r="D375" s="115"/>
    </row>
    <row r="376" spans="4:4" ht="15" x14ac:dyDescent="0.2">
      <c r="D376" s="115"/>
    </row>
    <row r="377" spans="4:4" ht="15" x14ac:dyDescent="0.2">
      <c r="D377" s="115"/>
    </row>
    <row r="378" spans="4:4" ht="15" x14ac:dyDescent="0.2">
      <c r="D378" s="115"/>
    </row>
    <row r="379" spans="4:4" ht="15" x14ac:dyDescent="0.2">
      <c r="D379" s="115"/>
    </row>
    <row r="380" spans="4:4" ht="15" x14ac:dyDescent="0.2">
      <c r="D380" s="115"/>
    </row>
    <row r="381" spans="4:4" ht="15" x14ac:dyDescent="0.2">
      <c r="D381" s="115"/>
    </row>
    <row r="382" spans="4:4" ht="15" x14ac:dyDescent="0.2">
      <c r="D382" s="115"/>
    </row>
    <row r="383" spans="4:4" ht="15" x14ac:dyDescent="0.2">
      <c r="D383" s="115"/>
    </row>
    <row r="384" spans="4:4" ht="15" x14ac:dyDescent="0.2">
      <c r="D384" s="115"/>
    </row>
    <row r="385" spans="4:4" ht="15" x14ac:dyDescent="0.2">
      <c r="D385" s="115"/>
    </row>
    <row r="386" spans="4:4" ht="15" x14ac:dyDescent="0.2">
      <c r="D386" s="115"/>
    </row>
    <row r="387" spans="4:4" ht="15" x14ac:dyDescent="0.2">
      <c r="D387" s="115"/>
    </row>
    <row r="388" spans="4:4" ht="15" x14ac:dyDescent="0.2">
      <c r="D388" s="115"/>
    </row>
    <row r="389" spans="4:4" ht="15" x14ac:dyDescent="0.2">
      <c r="D389" s="115"/>
    </row>
    <row r="390" spans="4:4" ht="15" x14ac:dyDescent="0.2">
      <c r="D390" s="115"/>
    </row>
    <row r="391" spans="4:4" ht="15" x14ac:dyDescent="0.2">
      <c r="D391" s="115"/>
    </row>
    <row r="392" spans="4:4" ht="15" x14ac:dyDescent="0.2">
      <c r="D392" s="115"/>
    </row>
    <row r="393" spans="4:4" ht="15" x14ac:dyDescent="0.2">
      <c r="D393" s="115"/>
    </row>
    <row r="394" spans="4:4" ht="15" x14ac:dyDescent="0.2">
      <c r="D394" s="115"/>
    </row>
    <row r="395" spans="4:4" ht="15" x14ac:dyDescent="0.2">
      <c r="D395" s="115"/>
    </row>
    <row r="396" spans="4:4" ht="15" x14ac:dyDescent="0.2">
      <c r="D396" s="115"/>
    </row>
    <row r="397" spans="4:4" ht="15" x14ac:dyDescent="0.2">
      <c r="D397" s="115"/>
    </row>
    <row r="398" spans="4:4" ht="15" x14ac:dyDescent="0.2">
      <c r="D398" s="115"/>
    </row>
    <row r="399" spans="4:4" ht="15" x14ac:dyDescent="0.2">
      <c r="D399" s="115"/>
    </row>
    <row r="400" spans="4:4" ht="15" x14ac:dyDescent="0.2">
      <c r="D400" s="115"/>
    </row>
    <row r="401" spans="4:4" ht="15" x14ac:dyDescent="0.2">
      <c r="D401" s="115"/>
    </row>
    <row r="402" spans="4:4" ht="15" x14ac:dyDescent="0.2">
      <c r="D402" s="115"/>
    </row>
    <row r="403" spans="4:4" ht="15" x14ac:dyDescent="0.2">
      <c r="D403" s="115"/>
    </row>
    <row r="404" spans="4:4" ht="15" x14ac:dyDescent="0.2">
      <c r="D404" s="115"/>
    </row>
    <row r="405" spans="4:4" ht="15" x14ac:dyDescent="0.2">
      <c r="D405" s="115"/>
    </row>
    <row r="406" spans="4:4" ht="15" x14ac:dyDescent="0.2">
      <c r="D406" s="115"/>
    </row>
    <row r="407" spans="4:4" ht="15" x14ac:dyDescent="0.2">
      <c r="D407" s="115"/>
    </row>
    <row r="408" spans="4:4" ht="15" x14ac:dyDescent="0.2">
      <c r="D408" s="115"/>
    </row>
    <row r="409" spans="4:4" ht="15" x14ac:dyDescent="0.2">
      <c r="D409" s="115"/>
    </row>
    <row r="410" spans="4:4" ht="15" x14ac:dyDescent="0.2">
      <c r="D410" s="115"/>
    </row>
    <row r="411" spans="4:4" ht="15" x14ac:dyDescent="0.2">
      <c r="D411" s="115"/>
    </row>
    <row r="412" spans="4:4" ht="15" x14ac:dyDescent="0.2">
      <c r="D412" s="115"/>
    </row>
    <row r="413" spans="4:4" ht="15" x14ac:dyDescent="0.2">
      <c r="D413" s="115"/>
    </row>
    <row r="414" spans="4:4" ht="15" x14ac:dyDescent="0.2">
      <c r="D414" s="115"/>
    </row>
    <row r="415" spans="4:4" ht="15" x14ac:dyDescent="0.2">
      <c r="D415" s="115"/>
    </row>
    <row r="416" spans="4:4" ht="15" x14ac:dyDescent="0.2">
      <c r="D416" s="115"/>
    </row>
    <row r="417" spans="4:4" ht="15" x14ac:dyDescent="0.2">
      <c r="D417" s="115"/>
    </row>
    <row r="418" spans="4:4" ht="15" x14ac:dyDescent="0.2">
      <c r="D418" s="115"/>
    </row>
    <row r="419" spans="4:4" ht="15" x14ac:dyDescent="0.2">
      <c r="D419" s="115"/>
    </row>
    <row r="420" spans="4:4" ht="15" x14ac:dyDescent="0.2">
      <c r="D420" s="115"/>
    </row>
    <row r="421" spans="4:4" ht="15" x14ac:dyDescent="0.2">
      <c r="D421" s="115"/>
    </row>
    <row r="422" spans="4:4" ht="15" x14ac:dyDescent="0.2">
      <c r="D422" s="115"/>
    </row>
    <row r="423" spans="4:4" ht="15" x14ac:dyDescent="0.2">
      <c r="D423" s="115"/>
    </row>
    <row r="424" spans="4:4" ht="15" x14ac:dyDescent="0.2">
      <c r="D424" s="115"/>
    </row>
    <row r="425" spans="4:4" ht="15" x14ac:dyDescent="0.2">
      <c r="D425" s="115"/>
    </row>
    <row r="426" spans="4:4" ht="15" x14ac:dyDescent="0.2">
      <c r="D426" s="115"/>
    </row>
    <row r="427" spans="4:4" ht="15" x14ac:dyDescent="0.2">
      <c r="D427" s="115"/>
    </row>
    <row r="428" spans="4:4" ht="15" x14ac:dyDescent="0.2">
      <c r="D428" s="115"/>
    </row>
    <row r="429" spans="4:4" ht="15" x14ac:dyDescent="0.2">
      <c r="D429" s="115"/>
    </row>
    <row r="430" spans="4:4" ht="15" x14ac:dyDescent="0.2">
      <c r="D430" s="115"/>
    </row>
    <row r="431" spans="4:4" ht="15" x14ac:dyDescent="0.2">
      <c r="D431" s="115"/>
    </row>
    <row r="432" spans="4:4" ht="15" x14ac:dyDescent="0.2">
      <c r="D432" s="115"/>
    </row>
    <row r="433" spans="4:4" ht="15" x14ac:dyDescent="0.2">
      <c r="D433" s="115"/>
    </row>
    <row r="434" spans="4:4" ht="15" x14ac:dyDescent="0.2">
      <c r="D434" s="115"/>
    </row>
    <row r="435" spans="4:4" ht="15" x14ac:dyDescent="0.2">
      <c r="D435" s="115"/>
    </row>
    <row r="436" spans="4:4" ht="15" x14ac:dyDescent="0.2">
      <c r="D436" s="115"/>
    </row>
    <row r="437" spans="4:4" ht="15" x14ac:dyDescent="0.2">
      <c r="D437" s="115"/>
    </row>
    <row r="438" spans="4:4" ht="15" x14ac:dyDescent="0.2">
      <c r="D438" s="115"/>
    </row>
    <row r="439" spans="4:4" ht="15" x14ac:dyDescent="0.2">
      <c r="D439" s="115"/>
    </row>
    <row r="440" spans="4:4" ht="15" x14ac:dyDescent="0.2">
      <c r="D440" s="115"/>
    </row>
    <row r="441" spans="4:4" ht="15" x14ac:dyDescent="0.2">
      <c r="D441" s="115"/>
    </row>
    <row r="442" spans="4:4" ht="15" x14ac:dyDescent="0.2">
      <c r="D442" s="115"/>
    </row>
    <row r="443" spans="4:4" ht="15" x14ac:dyDescent="0.2">
      <c r="D443" s="115"/>
    </row>
    <row r="444" spans="4:4" ht="15" x14ac:dyDescent="0.2">
      <c r="D444" s="115"/>
    </row>
    <row r="445" spans="4:4" ht="15" x14ac:dyDescent="0.2">
      <c r="D445" s="115"/>
    </row>
    <row r="446" spans="4:4" ht="15" x14ac:dyDescent="0.2">
      <c r="D446" s="115"/>
    </row>
    <row r="447" spans="4:4" ht="15" x14ac:dyDescent="0.2">
      <c r="D447" s="115"/>
    </row>
    <row r="448" spans="4:4" ht="15" x14ac:dyDescent="0.2">
      <c r="D448" s="115"/>
    </row>
    <row r="449" spans="4:4" ht="15" x14ac:dyDescent="0.2">
      <c r="D449" s="115"/>
    </row>
    <row r="450" spans="4:4" ht="15" x14ac:dyDescent="0.2">
      <c r="D450" s="115"/>
    </row>
    <row r="451" spans="4:4" ht="15" x14ac:dyDescent="0.2">
      <c r="D451" s="115"/>
    </row>
    <row r="452" spans="4:4" ht="15" x14ac:dyDescent="0.2">
      <c r="D452" s="115"/>
    </row>
    <row r="453" spans="4:4" ht="15" x14ac:dyDescent="0.2">
      <c r="D453" s="115"/>
    </row>
    <row r="454" spans="4:4" ht="15" x14ac:dyDescent="0.2">
      <c r="D454" s="115"/>
    </row>
    <row r="455" spans="4:4" ht="15" x14ac:dyDescent="0.2">
      <c r="D455" s="115"/>
    </row>
    <row r="456" spans="4:4" ht="15" x14ac:dyDescent="0.2">
      <c r="D456" s="115"/>
    </row>
    <row r="457" spans="4:4" ht="15" x14ac:dyDescent="0.2">
      <c r="D457" s="115"/>
    </row>
    <row r="458" spans="4:4" ht="15" x14ac:dyDescent="0.2">
      <c r="D458" s="115"/>
    </row>
    <row r="459" spans="4:4" ht="15" x14ac:dyDescent="0.2">
      <c r="D459" s="115"/>
    </row>
    <row r="460" spans="4:4" ht="15" x14ac:dyDescent="0.2">
      <c r="D460" s="115"/>
    </row>
    <row r="461" spans="4:4" ht="15" x14ac:dyDescent="0.2">
      <c r="D461" s="115"/>
    </row>
    <row r="462" spans="4:4" ht="15" x14ac:dyDescent="0.2">
      <c r="D462" s="115"/>
    </row>
    <row r="463" spans="4:4" ht="15" x14ac:dyDescent="0.2">
      <c r="D463" s="115"/>
    </row>
    <row r="464" spans="4:4" ht="15" x14ac:dyDescent="0.2">
      <c r="D464" s="115"/>
    </row>
    <row r="465" spans="4:4" ht="15" x14ac:dyDescent="0.2">
      <c r="D465" s="115"/>
    </row>
    <row r="466" spans="4:4" ht="15" x14ac:dyDescent="0.2">
      <c r="D466" s="115"/>
    </row>
    <row r="467" spans="4:4" ht="15" x14ac:dyDescent="0.2">
      <c r="D467" s="115"/>
    </row>
    <row r="468" spans="4:4" ht="15" x14ac:dyDescent="0.2">
      <c r="D468" s="115"/>
    </row>
    <row r="469" spans="4:4" ht="15" x14ac:dyDescent="0.2">
      <c r="D469" s="115"/>
    </row>
    <row r="470" spans="4:4" ht="15" x14ac:dyDescent="0.2">
      <c r="D470" s="115"/>
    </row>
    <row r="471" spans="4:4" ht="15" x14ac:dyDescent="0.2">
      <c r="D471" s="115"/>
    </row>
    <row r="472" spans="4:4" ht="15" x14ac:dyDescent="0.2">
      <c r="D472" s="115"/>
    </row>
    <row r="473" spans="4:4" ht="15" x14ac:dyDescent="0.2">
      <c r="D473" s="115"/>
    </row>
    <row r="474" spans="4:4" ht="15" x14ac:dyDescent="0.2">
      <c r="D474" s="115"/>
    </row>
    <row r="475" spans="4:4" ht="15" x14ac:dyDescent="0.2">
      <c r="D475" s="115"/>
    </row>
    <row r="476" spans="4:4" ht="15" x14ac:dyDescent="0.2">
      <c r="D476" s="115"/>
    </row>
    <row r="477" spans="4:4" ht="15" x14ac:dyDescent="0.2">
      <c r="D477" s="115"/>
    </row>
    <row r="478" spans="4:4" ht="15" x14ac:dyDescent="0.2">
      <c r="D478" s="115"/>
    </row>
    <row r="479" spans="4:4" ht="15" x14ac:dyDescent="0.2">
      <c r="D479" s="115"/>
    </row>
    <row r="480" spans="4:4" ht="15" x14ac:dyDescent="0.2">
      <c r="D480" s="115"/>
    </row>
    <row r="481" spans="4:4" ht="15" x14ac:dyDescent="0.2">
      <c r="D481" s="115"/>
    </row>
    <row r="482" spans="4:4" ht="15" x14ac:dyDescent="0.2">
      <c r="D482" s="115"/>
    </row>
    <row r="483" spans="4:4" ht="15" x14ac:dyDescent="0.2">
      <c r="D483" s="115"/>
    </row>
    <row r="484" spans="4:4" ht="15" x14ac:dyDescent="0.2">
      <c r="D484" s="115"/>
    </row>
    <row r="485" spans="4:4" ht="15" x14ac:dyDescent="0.2">
      <c r="D485" s="115"/>
    </row>
    <row r="486" spans="4:4" ht="15" x14ac:dyDescent="0.2">
      <c r="D486" s="115"/>
    </row>
    <row r="487" spans="4:4" ht="15" x14ac:dyDescent="0.2">
      <c r="D487" s="115"/>
    </row>
    <row r="488" spans="4:4" ht="15" x14ac:dyDescent="0.2">
      <c r="D488" s="115"/>
    </row>
    <row r="489" spans="4:4" ht="15" x14ac:dyDescent="0.2">
      <c r="D489" s="115"/>
    </row>
    <row r="490" spans="4:4" ht="15" x14ac:dyDescent="0.2">
      <c r="D490" s="115"/>
    </row>
    <row r="491" spans="4:4" ht="15" x14ac:dyDescent="0.2">
      <c r="D491" s="115"/>
    </row>
    <row r="492" spans="4:4" ht="15" x14ac:dyDescent="0.2">
      <c r="D492" s="115"/>
    </row>
    <row r="493" spans="4:4" ht="15" x14ac:dyDescent="0.2">
      <c r="D493" s="115"/>
    </row>
    <row r="494" spans="4:4" ht="15" x14ac:dyDescent="0.2">
      <c r="D494" s="115"/>
    </row>
    <row r="495" spans="4:4" ht="15" x14ac:dyDescent="0.2">
      <c r="D495" s="115"/>
    </row>
    <row r="496" spans="4:4" ht="15" x14ac:dyDescent="0.2">
      <c r="D496" s="115"/>
    </row>
    <row r="497" spans="4:4" ht="15" x14ac:dyDescent="0.2">
      <c r="D497" s="115"/>
    </row>
    <row r="498" spans="4:4" ht="15" x14ac:dyDescent="0.2">
      <c r="D498" s="115"/>
    </row>
    <row r="499" spans="4:4" ht="15" x14ac:dyDescent="0.2">
      <c r="D499" s="115"/>
    </row>
    <row r="500" spans="4:4" ht="15" x14ac:dyDescent="0.2">
      <c r="D500" s="115"/>
    </row>
    <row r="501" spans="4:4" ht="15" x14ac:dyDescent="0.2">
      <c r="D501" s="115"/>
    </row>
    <row r="502" spans="4:4" ht="15" x14ac:dyDescent="0.2">
      <c r="D502" s="115"/>
    </row>
    <row r="503" spans="4:4" ht="15" x14ac:dyDescent="0.2">
      <c r="D503" s="115"/>
    </row>
    <row r="504" spans="4:4" ht="15" x14ac:dyDescent="0.2">
      <c r="D504" s="115"/>
    </row>
    <row r="505" spans="4:4" ht="15" x14ac:dyDescent="0.2">
      <c r="D505" s="115"/>
    </row>
    <row r="506" spans="4:4" ht="15" x14ac:dyDescent="0.2">
      <c r="D506" s="115"/>
    </row>
    <row r="507" spans="4:4" ht="15" x14ac:dyDescent="0.2">
      <c r="D507" s="115"/>
    </row>
    <row r="508" spans="4:4" ht="15" x14ac:dyDescent="0.2">
      <c r="D508" s="115"/>
    </row>
    <row r="509" spans="4:4" ht="15" x14ac:dyDescent="0.2">
      <c r="D509" s="115"/>
    </row>
    <row r="510" spans="4:4" ht="15" x14ac:dyDescent="0.2">
      <c r="D510" s="115"/>
    </row>
    <row r="511" spans="4:4" ht="15" x14ac:dyDescent="0.2">
      <c r="D511" s="115"/>
    </row>
    <row r="512" spans="4:4" ht="15" x14ac:dyDescent="0.2">
      <c r="D512" s="115"/>
    </row>
    <row r="513" spans="4:4" ht="15" x14ac:dyDescent="0.2">
      <c r="D513" s="115"/>
    </row>
    <row r="514" spans="4:4" ht="15" x14ac:dyDescent="0.2">
      <c r="D514" s="115"/>
    </row>
    <row r="515" spans="4:4" ht="15" x14ac:dyDescent="0.2">
      <c r="D515" s="115"/>
    </row>
    <row r="516" spans="4:4" ht="15" x14ac:dyDescent="0.2">
      <c r="D516" s="115"/>
    </row>
    <row r="517" spans="4:4" ht="15" x14ac:dyDescent="0.2">
      <c r="D517" s="115"/>
    </row>
    <row r="518" spans="4:4" ht="15" x14ac:dyDescent="0.2">
      <c r="D518" s="115"/>
    </row>
    <row r="519" spans="4:4" ht="15" x14ac:dyDescent="0.2">
      <c r="D519" s="115"/>
    </row>
    <row r="520" spans="4:4" ht="15" x14ac:dyDescent="0.2">
      <c r="D520" s="115"/>
    </row>
    <row r="521" spans="4:4" ht="15" x14ac:dyDescent="0.2">
      <c r="D521" s="115"/>
    </row>
    <row r="522" spans="4:4" ht="15" x14ac:dyDescent="0.2">
      <c r="D522" s="115"/>
    </row>
    <row r="523" spans="4:4" ht="15" x14ac:dyDescent="0.2">
      <c r="D523" s="115"/>
    </row>
    <row r="524" spans="4:4" ht="15" x14ac:dyDescent="0.2">
      <c r="D524" s="115"/>
    </row>
    <row r="525" spans="4:4" ht="15" x14ac:dyDescent="0.2">
      <c r="D525" s="115"/>
    </row>
    <row r="526" spans="4:4" ht="15" x14ac:dyDescent="0.2">
      <c r="D526" s="115"/>
    </row>
    <row r="527" spans="4:4" ht="15" x14ac:dyDescent="0.2">
      <c r="D527" s="115"/>
    </row>
    <row r="528" spans="4:4" ht="15" x14ac:dyDescent="0.2">
      <c r="D528" s="115"/>
    </row>
    <row r="529" spans="4:4" ht="15" x14ac:dyDescent="0.2">
      <c r="D529" s="115"/>
    </row>
    <row r="530" spans="4:4" ht="15" x14ac:dyDescent="0.2">
      <c r="D530" s="115"/>
    </row>
    <row r="531" spans="4:4" ht="15" x14ac:dyDescent="0.2">
      <c r="D531" s="115"/>
    </row>
    <row r="532" spans="4:4" ht="15" x14ac:dyDescent="0.2">
      <c r="D532" s="115"/>
    </row>
    <row r="533" spans="4:4" ht="15" x14ac:dyDescent="0.2">
      <c r="D533" s="115"/>
    </row>
    <row r="534" spans="4:4" ht="15" x14ac:dyDescent="0.2">
      <c r="D534" s="115"/>
    </row>
    <row r="535" spans="4:4" ht="15" x14ac:dyDescent="0.2">
      <c r="D535" s="115"/>
    </row>
    <row r="536" spans="4:4" ht="15" x14ac:dyDescent="0.2">
      <c r="D536" s="115"/>
    </row>
    <row r="537" spans="4:4" ht="15" x14ac:dyDescent="0.2">
      <c r="D537" s="115"/>
    </row>
    <row r="538" spans="4:4" ht="15" x14ac:dyDescent="0.2">
      <c r="D538" s="115"/>
    </row>
    <row r="539" spans="4:4" ht="15" x14ac:dyDescent="0.2">
      <c r="D539" s="115"/>
    </row>
    <row r="540" spans="4:4" ht="15" x14ac:dyDescent="0.2">
      <c r="D540" s="115"/>
    </row>
    <row r="541" spans="4:4" ht="15" x14ac:dyDescent="0.2">
      <c r="D541" s="115"/>
    </row>
    <row r="542" spans="4:4" ht="15" x14ac:dyDescent="0.2">
      <c r="D542" s="115"/>
    </row>
    <row r="543" spans="4:4" ht="15" x14ac:dyDescent="0.2">
      <c r="D543" s="115"/>
    </row>
    <row r="544" spans="4:4" ht="15" x14ac:dyDescent="0.2">
      <c r="D544" s="115"/>
    </row>
    <row r="545" spans="4:4" ht="15" x14ac:dyDescent="0.2">
      <c r="D545" s="115"/>
    </row>
    <row r="546" spans="4:4" ht="15" x14ac:dyDescent="0.2">
      <c r="D546" s="115"/>
    </row>
    <row r="547" spans="4:4" ht="15" x14ac:dyDescent="0.2">
      <c r="D547" s="115"/>
    </row>
    <row r="548" spans="4:4" ht="15" x14ac:dyDescent="0.2">
      <c r="D548" s="115"/>
    </row>
    <row r="549" spans="4:4" ht="15" x14ac:dyDescent="0.2">
      <c r="D549" s="115"/>
    </row>
    <row r="550" spans="4:4" ht="15" x14ac:dyDescent="0.2">
      <c r="D550" s="115"/>
    </row>
    <row r="551" spans="4:4" ht="15" x14ac:dyDescent="0.2">
      <c r="D551" s="115"/>
    </row>
    <row r="552" spans="4:4" ht="15" x14ac:dyDescent="0.2">
      <c r="D552" s="115"/>
    </row>
    <row r="553" spans="4:4" ht="15" x14ac:dyDescent="0.2">
      <c r="D553" s="115"/>
    </row>
    <row r="554" spans="4:4" ht="15" x14ac:dyDescent="0.2">
      <c r="D554" s="115"/>
    </row>
    <row r="555" spans="4:4" ht="15" x14ac:dyDescent="0.2">
      <c r="D555" s="115"/>
    </row>
    <row r="556" spans="4:4" ht="15" x14ac:dyDescent="0.2">
      <c r="D556" s="115"/>
    </row>
    <row r="557" spans="4:4" ht="15" x14ac:dyDescent="0.2">
      <c r="D557" s="115"/>
    </row>
    <row r="558" spans="4:4" ht="15" x14ac:dyDescent="0.2">
      <c r="D558" s="115"/>
    </row>
    <row r="559" spans="4:4" ht="15" x14ac:dyDescent="0.2">
      <c r="D559" s="115"/>
    </row>
    <row r="560" spans="4:4" ht="15" x14ac:dyDescent="0.2">
      <c r="D560" s="115"/>
    </row>
    <row r="561" spans="4:4" ht="15" x14ac:dyDescent="0.2">
      <c r="D561" s="115"/>
    </row>
    <row r="562" spans="4:4" ht="15" x14ac:dyDescent="0.2">
      <c r="D562" s="115"/>
    </row>
    <row r="563" spans="4:4" ht="15" x14ac:dyDescent="0.2">
      <c r="D563" s="115"/>
    </row>
    <row r="564" spans="4:4" ht="15" x14ac:dyDescent="0.2">
      <c r="D564" s="115"/>
    </row>
    <row r="565" spans="4:4" ht="15" x14ac:dyDescent="0.2">
      <c r="D565" s="115"/>
    </row>
    <row r="566" spans="4:4" ht="15" x14ac:dyDescent="0.2">
      <c r="D566" s="115"/>
    </row>
    <row r="567" spans="4:4" ht="15" x14ac:dyDescent="0.2">
      <c r="D567" s="115"/>
    </row>
    <row r="568" spans="4:4" ht="15" x14ac:dyDescent="0.2">
      <c r="D568" s="115"/>
    </row>
    <row r="569" spans="4:4" ht="15" x14ac:dyDescent="0.2">
      <c r="D569" s="115"/>
    </row>
    <row r="570" spans="4:4" ht="15" x14ac:dyDescent="0.2">
      <c r="D570" s="115"/>
    </row>
    <row r="571" spans="4:4" ht="15" x14ac:dyDescent="0.2">
      <c r="D571" s="115"/>
    </row>
    <row r="572" spans="4:4" ht="15" x14ac:dyDescent="0.2">
      <c r="D572" s="115"/>
    </row>
    <row r="573" spans="4:4" ht="15" x14ac:dyDescent="0.2">
      <c r="D573" s="115"/>
    </row>
    <row r="574" spans="4:4" ht="15" x14ac:dyDescent="0.2">
      <c r="D574" s="115"/>
    </row>
    <row r="575" spans="4:4" ht="15" x14ac:dyDescent="0.2">
      <c r="D575" s="115"/>
    </row>
    <row r="576" spans="4:4" ht="15" x14ac:dyDescent="0.2">
      <c r="D576" s="115"/>
    </row>
    <row r="577" spans="4:4" ht="15" x14ac:dyDescent="0.2">
      <c r="D577" s="115"/>
    </row>
    <row r="578" spans="4:4" ht="15" x14ac:dyDescent="0.2">
      <c r="D578" s="115"/>
    </row>
    <row r="579" spans="4:4" ht="15" x14ac:dyDescent="0.2">
      <c r="D579" s="115"/>
    </row>
    <row r="580" spans="4:4" ht="15" x14ac:dyDescent="0.2">
      <c r="D580" s="115"/>
    </row>
    <row r="581" spans="4:4" ht="15" x14ac:dyDescent="0.2">
      <c r="D581" s="115"/>
    </row>
    <row r="582" spans="4:4" ht="15" x14ac:dyDescent="0.2">
      <c r="D582" s="115"/>
    </row>
    <row r="583" spans="4:4" ht="15" x14ac:dyDescent="0.2">
      <c r="D583" s="115"/>
    </row>
    <row r="584" spans="4:4" ht="15" x14ac:dyDescent="0.2">
      <c r="D584" s="115"/>
    </row>
    <row r="585" spans="4:4" ht="15" x14ac:dyDescent="0.2">
      <c r="D585" s="115"/>
    </row>
    <row r="586" spans="4:4" ht="15" x14ac:dyDescent="0.2">
      <c r="D586" s="115"/>
    </row>
    <row r="587" spans="4:4" ht="15" x14ac:dyDescent="0.2">
      <c r="D587" s="115"/>
    </row>
    <row r="588" spans="4:4" ht="15" x14ac:dyDescent="0.2">
      <c r="D588" s="115"/>
    </row>
    <row r="589" spans="4:4" ht="15" x14ac:dyDescent="0.2">
      <c r="D589" s="115"/>
    </row>
    <row r="590" spans="4:4" ht="15" x14ac:dyDescent="0.2">
      <c r="D590" s="115"/>
    </row>
    <row r="591" spans="4:4" ht="15" x14ac:dyDescent="0.2">
      <c r="D591" s="115"/>
    </row>
    <row r="592" spans="4:4" ht="15" x14ac:dyDescent="0.2">
      <c r="D592" s="115"/>
    </row>
    <row r="593" spans="4:4" ht="15" x14ac:dyDescent="0.2">
      <c r="D593" s="115"/>
    </row>
    <row r="594" spans="4:4" ht="15" x14ac:dyDescent="0.2">
      <c r="D594" s="115"/>
    </row>
    <row r="595" spans="4:4" ht="15" x14ac:dyDescent="0.2">
      <c r="D595" s="115"/>
    </row>
    <row r="596" spans="4:4" ht="15" x14ac:dyDescent="0.2">
      <c r="D596" s="115"/>
    </row>
    <row r="597" spans="4:4" ht="15" x14ac:dyDescent="0.2">
      <c r="D597" s="115"/>
    </row>
    <row r="598" spans="4:4" ht="15" x14ac:dyDescent="0.2">
      <c r="D598" s="115"/>
    </row>
    <row r="599" spans="4:4" ht="15" x14ac:dyDescent="0.2">
      <c r="D599" s="115"/>
    </row>
    <row r="600" spans="4:4" ht="15" x14ac:dyDescent="0.2">
      <c r="D600" s="115"/>
    </row>
    <row r="601" spans="4:4" ht="15" x14ac:dyDescent="0.2">
      <c r="D601" s="115"/>
    </row>
    <row r="602" spans="4:4" ht="15" x14ac:dyDescent="0.2">
      <c r="D602" s="115"/>
    </row>
    <row r="603" spans="4:4" ht="15" x14ac:dyDescent="0.2">
      <c r="D603" s="115"/>
    </row>
    <row r="604" spans="4:4" ht="15" x14ac:dyDescent="0.2">
      <c r="D604" s="115"/>
    </row>
    <row r="605" spans="4:4" ht="15" x14ac:dyDescent="0.2">
      <c r="D605" s="115"/>
    </row>
    <row r="606" spans="4:4" ht="15" x14ac:dyDescent="0.2">
      <c r="D606" s="115"/>
    </row>
    <row r="607" spans="4:4" ht="15" x14ac:dyDescent="0.2">
      <c r="D607" s="115"/>
    </row>
    <row r="608" spans="4:4" ht="15" x14ac:dyDescent="0.2">
      <c r="D608" s="115"/>
    </row>
    <row r="609" spans="4:4" ht="15" x14ac:dyDescent="0.2">
      <c r="D609" s="115"/>
    </row>
    <row r="610" spans="4:4" ht="15" x14ac:dyDescent="0.2">
      <c r="D610" s="115"/>
    </row>
    <row r="611" spans="4:4" ht="15" x14ac:dyDescent="0.2">
      <c r="D611" s="115"/>
    </row>
    <row r="612" spans="4:4" ht="15" x14ac:dyDescent="0.2">
      <c r="D612" s="115"/>
    </row>
    <row r="613" spans="4:4" ht="15" x14ac:dyDescent="0.2">
      <c r="D613" s="115"/>
    </row>
    <row r="614" spans="4:4" ht="15" x14ac:dyDescent="0.2">
      <c r="D614" s="115"/>
    </row>
    <row r="615" spans="4:4" ht="15" x14ac:dyDescent="0.2">
      <c r="D615" s="115"/>
    </row>
    <row r="616" spans="4:4" ht="15" x14ac:dyDescent="0.2">
      <c r="D616" s="115"/>
    </row>
    <row r="617" spans="4:4" ht="15" x14ac:dyDescent="0.2">
      <c r="D617" s="115"/>
    </row>
    <row r="618" spans="4:4" ht="15" x14ac:dyDescent="0.2">
      <c r="D618" s="115"/>
    </row>
    <row r="619" spans="4:4" ht="15" x14ac:dyDescent="0.2">
      <c r="D619" s="115"/>
    </row>
    <row r="620" spans="4:4" ht="15" x14ac:dyDescent="0.2">
      <c r="D620" s="115"/>
    </row>
    <row r="621" spans="4:4" ht="15" x14ac:dyDescent="0.2">
      <c r="D621" s="115"/>
    </row>
    <row r="622" spans="4:4" ht="15" x14ac:dyDescent="0.2">
      <c r="D622" s="115"/>
    </row>
    <row r="623" spans="4:4" ht="15" x14ac:dyDescent="0.2">
      <c r="D623" s="115"/>
    </row>
    <row r="624" spans="4:4" ht="15" x14ac:dyDescent="0.2">
      <c r="D624" s="115"/>
    </row>
    <row r="625" spans="4:4" ht="15" x14ac:dyDescent="0.2">
      <c r="D625" s="115"/>
    </row>
    <row r="626" spans="4:4" ht="15" x14ac:dyDescent="0.2">
      <c r="D626" s="115"/>
    </row>
    <row r="627" spans="4:4" ht="15" x14ac:dyDescent="0.2">
      <c r="D627" s="115"/>
    </row>
    <row r="628" spans="4:4" ht="15" x14ac:dyDescent="0.2">
      <c r="D628" s="115"/>
    </row>
    <row r="629" spans="4:4" ht="15" x14ac:dyDescent="0.2">
      <c r="D629" s="115"/>
    </row>
    <row r="630" spans="4:4" ht="15" x14ac:dyDescent="0.2">
      <c r="D630" s="115"/>
    </row>
    <row r="631" spans="4:4" ht="15" x14ac:dyDescent="0.2">
      <c r="D631" s="115"/>
    </row>
    <row r="632" spans="4:4" ht="15" x14ac:dyDescent="0.2">
      <c r="D632" s="115"/>
    </row>
    <row r="633" spans="4:4" ht="15" x14ac:dyDescent="0.2">
      <c r="D633" s="115"/>
    </row>
    <row r="634" spans="4:4" ht="15" x14ac:dyDescent="0.2">
      <c r="D634" s="115"/>
    </row>
    <row r="635" spans="4:4" ht="15" x14ac:dyDescent="0.2">
      <c r="D635" s="115"/>
    </row>
    <row r="636" spans="4:4" ht="15" x14ac:dyDescent="0.2">
      <c r="D636" s="115"/>
    </row>
    <row r="637" spans="4:4" ht="15" x14ac:dyDescent="0.2">
      <c r="D637" s="115"/>
    </row>
    <row r="638" spans="4:4" ht="15" x14ac:dyDescent="0.2">
      <c r="D638" s="115"/>
    </row>
    <row r="639" spans="4:4" ht="15" x14ac:dyDescent="0.2">
      <c r="D639" s="115"/>
    </row>
    <row r="640" spans="4:4" ht="15" x14ac:dyDescent="0.2">
      <c r="D640" s="115"/>
    </row>
    <row r="641" spans="4:4" ht="15" x14ac:dyDescent="0.2">
      <c r="D641" s="115"/>
    </row>
    <row r="642" spans="4:4" ht="15" x14ac:dyDescent="0.2">
      <c r="D642" s="115"/>
    </row>
    <row r="643" spans="4:4" ht="15" x14ac:dyDescent="0.2">
      <c r="D643" s="115"/>
    </row>
    <row r="644" spans="4:4" ht="15" x14ac:dyDescent="0.2">
      <c r="D644" s="115"/>
    </row>
    <row r="645" spans="4:4" ht="15" x14ac:dyDescent="0.2">
      <c r="D645" s="115"/>
    </row>
    <row r="646" spans="4:4" ht="15" x14ac:dyDescent="0.2">
      <c r="D646" s="115"/>
    </row>
    <row r="647" spans="4:4" ht="15" x14ac:dyDescent="0.2">
      <c r="D647" s="115"/>
    </row>
    <row r="648" spans="4:4" ht="15" x14ac:dyDescent="0.2">
      <c r="D648" s="115"/>
    </row>
    <row r="649" spans="4:4" ht="15" x14ac:dyDescent="0.2">
      <c r="D649" s="115"/>
    </row>
    <row r="650" spans="4:4" ht="15" x14ac:dyDescent="0.2">
      <c r="D650" s="115"/>
    </row>
    <row r="651" spans="4:4" ht="15" x14ac:dyDescent="0.2">
      <c r="D651" s="115"/>
    </row>
    <row r="652" spans="4:4" ht="15" x14ac:dyDescent="0.2">
      <c r="D652" s="115"/>
    </row>
    <row r="653" spans="4:4" ht="15" x14ac:dyDescent="0.2">
      <c r="D653" s="115"/>
    </row>
    <row r="654" spans="4:4" ht="15" x14ac:dyDescent="0.2">
      <c r="D654" s="115"/>
    </row>
    <row r="655" spans="4:4" ht="15" x14ac:dyDescent="0.2">
      <c r="D655" s="115"/>
    </row>
    <row r="656" spans="4:4" ht="15" x14ac:dyDescent="0.2">
      <c r="D656" s="115"/>
    </row>
    <row r="657" spans="4:4" ht="15" x14ac:dyDescent="0.2">
      <c r="D657" s="115"/>
    </row>
    <row r="658" spans="4:4" ht="15" x14ac:dyDescent="0.2">
      <c r="D658" s="115"/>
    </row>
    <row r="659" spans="4:4" ht="15" x14ac:dyDescent="0.2">
      <c r="D659" s="115"/>
    </row>
    <row r="660" spans="4:4" ht="15" x14ac:dyDescent="0.2">
      <c r="D660" s="115"/>
    </row>
    <row r="661" spans="4:4" ht="15" x14ac:dyDescent="0.2">
      <c r="D661" s="115"/>
    </row>
    <row r="662" spans="4:4" ht="15" x14ac:dyDescent="0.2">
      <c r="D662" s="115"/>
    </row>
    <row r="663" spans="4:4" ht="15" x14ac:dyDescent="0.2">
      <c r="D663" s="115"/>
    </row>
    <row r="664" spans="4:4" ht="15" x14ac:dyDescent="0.2">
      <c r="D664" s="115"/>
    </row>
    <row r="665" spans="4:4" ht="15" x14ac:dyDescent="0.2">
      <c r="D665" s="115"/>
    </row>
    <row r="666" spans="4:4" ht="15" x14ac:dyDescent="0.2">
      <c r="D666" s="115"/>
    </row>
    <row r="667" spans="4:4" ht="15" x14ac:dyDescent="0.2">
      <c r="D667" s="115"/>
    </row>
    <row r="668" spans="4:4" ht="15" x14ac:dyDescent="0.2">
      <c r="D668" s="115"/>
    </row>
    <row r="669" spans="4:4" ht="15" x14ac:dyDescent="0.2">
      <c r="D669" s="115"/>
    </row>
    <row r="670" spans="4:4" ht="15" x14ac:dyDescent="0.2">
      <c r="D670" s="115"/>
    </row>
    <row r="671" spans="4:4" ht="15" x14ac:dyDescent="0.2">
      <c r="D671" s="115"/>
    </row>
    <row r="672" spans="4:4" ht="15" x14ac:dyDescent="0.2">
      <c r="D672" s="115"/>
    </row>
    <row r="673" spans="4:4" ht="15" x14ac:dyDescent="0.2">
      <c r="D673" s="115"/>
    </row>
    <row r="674" spans="4:4" ht="15" x14ac:dyDescent="0.2">
      <c r="D674" s="115"/>
    </row>
    <row r="675" spans="4:4" ht="15" x14ac:dyDescent="0.2">
      <c r="D675" s="115"/>
    </row>
    <row r="676" spans="4:4" ht="15" x14ac:dyDescent="0.2">
      <c r="D676" s="115"/>
    </row>
    <row r="677" spans="4:4" ht="15" x14ac:dyDescent="0.2">
      <c r="D677" s="115"/>
    </row>
    <row r="678" spans="4:4" ht="15" x14ac:dyDescent="0.2">
      <c r="D678" s="115"/>
    </row>
    <row r="679" spans="4:4" ht="15" x14ac:dyDescent="0.2">
      <c r="D679" s="115"/>
    </row>
    <row r="680" spans="4:4" ht="15" x14ac:dyDescent="0.2">
      <c r="D680" s="115"/>
    </row>
    <row r="681" spans="4:4" ht="15" x14ac:dyDescent="0.2">
      <c r="D681" s="115"/>
    </row>
    <row r="682" spans="4:4" ht="15" x14ac:dyDescent="0.2">
      <c r="D682" s="115"/>
    </row>
    <row r="683" spans="4:4" ht="15" x14ac:dyDescent="0.2">
      <c r="D683" s="115"/>
    </row>
    <row r="684" spans="4:4" ht="15" x14ac:dyDescent="0.2">
      <c r="D684" s="115"/>
    </row>
    <row r="685" spans="4:4" ht="15" x14ac:dyDescent="0.2">
      <c r="D685" s="115"/>
    </row>
    <row r="686" spans="4:4" ht="15" x14ac:dyDescent="0.2">
      <c r="D686" s="115"/>
    </row>
    <row r="687" spans="4:4" ht="15" x14ac:dyDescent="0.2">
      <c r="D687" s="115"/>
    </row>
    <row r="688" spans="4:4" ht="15" x14ac:dyDescent="0.2">
      <c r="D688" s="115"/>
    </row>
    <row r="689" spans="4:4" ht="15" x14ac:dyDescent="0.2">
      <c r="D689" s="115"/>
    </row>
    <row r="690" spans="4:4" ht="15" x14ac:dyDescent="0.2">
      <c r="D690" s="115"/>
    </row>
    <row r="691" spans="4:4" ht="15" x14ac:dyDescent="0.2">
      <c r="D691" s="115"/>
    </row>
    <row r="692" spans="4:4" ht="15" x14ac:dyDescent="0.2">
      <c r="D692" s="115"/>
    </row>
    <row r="693" spans="4:4" ht="15" x14ac:dyDescent="0.2">
      <c r="D693" s="115"/>
    </row>
    <row r="694" spans="4:4" ht="15" x14ac:dyDescent="0.2">
      <c r="D694" s="115"/>
    </row>
    <row r="695" spans="4:4" ht="15" x14ac:dyDescent="0.2">
      <c r="D695" s="115"/>
    </row>
    <row r="696" spans="4:4" ht="15" x14ac:dyDescent="0.2">
      <c r="D696" s="115"/>
    </row>
    <row r="697" spans="4:4" ht="15" x14ac:dyDescent="0.2">
      <c r="D697" s="115"/>
    </row>
    <row r="698" spans="4:4" ht="15" x14ac:dyDescent="0.2">
      <c r="D698" s="115"/>
    </row>
    <row r="699" spans="4:4" ht="15" x14ac:dyDescent="0.2">
      <c r="D699" s="115"/>
    </row>
    <row r="700" spans="4:4" ht="15" x14ac:dyDescent="0.2">
      <c r="D700" s="115"/>
    </row>
    <row r="701" spans="4:4" ht="15" x14ac:dyDescent="0.2">
      <c r="D701" s="115"/>
    </row>
    <row r="702" spans="4:4" ht="15" x14ac:dyDescent="0.2">
      <c r="D702" s="115"/>
    </row>
    <row r="703" spans="4:4" ht="15" x14ac:dyDescent="0.2">
      <c r="D703" s="115"/>
    </row>
    <row r="704" spans="4:4" ht="15" x14ac:dyDescent="0.2">
      <c r="D704" s="115"/>
    </row>
    <row r="705" spans="4:4" ht="15" x14ac:dyDescent="0.2">
      <c r="D705" s="115"/>
    </row>
    <row r="706" spans="4:4" ht="15" x14ac:dyDescent="0.2">
      <c r="D706" s="115"/>
    </row>
    <row r="707" spans="4:4" ht="15" x14ac:dyDescent="0.2">
      <c r="D707" s="115"/>
    </row>
    <row r="708" spans="4:4" ht="15" x14ac:dyDescent="0.2">
      <c r="D708" s="115"/>
    </row>
    <row r="709" spans="4:4" ht="15" x14ac:dyDescent="0.2">
      <c r="D709" s="115"/>
    </row>
    <row r="710" spans="4:4" ht="15" x14ac:dyDescent="0.2">
      <c r="D710" s="115"/>
    </row>
    <row r="711" spans="4:4" ht="15" x14ac:dyDescent="0.2">
      <c r="D711" s="115"/>
    </row>
    <row r="712" spans="4:4" ht="15" x14ac:dyDescent="0.2">
      <c r="D712" s="115"/>
    </row>
    <row r="713" spans="4:4" ht="15" x14ac:dyDescent="0.2">
      <c r="D713" s="115"/>
    </row>
    <row r="714" spans="4:4" ht="15" x14ac:dyDescent="0.2">
      <c r="D714" s="115"/>
    </row>
    <row r="715" spans="4:4" ht="15" x14ac:dyDescent="0.2">
      <c r="D715" s="115"/>
    </row>
    <row r="716" spans="4:4" ht="15" x14ac:dyDescent="0.2">
      <c r="D716" s="115"/>
    </row>
    <row r="717" spans="4:4" ht="15" x14ac:dyDescent="0.2">
      <c r="D717" s="115"/>
    </row>
    <row r="718" spans="4:4" ht="15" x14ac:dyDescent="0.2">
      <c r="D718" s="115"/>
    </row>
    <row r="719" spans="4:4" ht="15" x14ac:dyDescent="0.2">
      <c r="D719" s="115"/>
    </row>
    <row r="720" spans="4:4" ht="15" x14ac:dyDescent="0.2">
      <c r="D720" s="115"/>
    </row>
    <row r="721" spans="4:4" ht="15" x14ac:dyDescent="0.2">
      <c r="D721" s="115"/>
    </row>
    <row r="722" spans="4:4" ht="15" x14ac:dyDescent="0.2">
      <c r="D722" s="115"/>
    </row>
    <row r="723" spans="4:4" ht="15" x14ac:dyDescent="0.2">
      <c r="D723" s="115"/>
    </row>
    <row r="724" spans="4:4" ht="15" x14ac:dyDescent="0.2">
      <c r="D724" s="115"/>
    </row>
    <row r="725" spans="4:4" ht="15" x14ac:dyDescent="0.2">
      <c r="D725" s="115"/>
    </row>
    <row r="726" spans="4:4" ht="15" x14ac:dyDescent="0.2">
      <c r="D726" s="115"/>
    </row>
    <row r="727" spans="4:4" ht="15" x14ac:dyDescent="0.2">
      <c r="D727" s="115"/>
    </row>
    <row r="728" spans="4:4" ht="15" x14ac:dyDescent="0.2">
      <c r="D728" s="115"/>
    </row>
    <row r="729" spans="4:4" ht="15" x14ac:dyDescent="0.2">
      <c r="D729" s="115"/>
    </row>
    <row r="730" spans="4:4" ht="15" x14ac:dyDescent="0.2">
      <c r="D730" s="115"/>
    </row>
    <row r="731" spans="4:4" ht="15" x14ac:dyDescent="0.2">
      <c r="D731" s="115"/>
    </row>
    <row r="732" spans="4:4" ht="15" x14ac:dyDescent="0.2">
      <c r="D732" s="115"/>
    </row>
    <row r="733" spans="4:4" ht="15" x14ac:dyDescent="0.2">
      <c r="D733" s="115"/>
    </row>
    <row r="734" spans="4:4" ht="15" x14ac:dyDescent="0.2">
      <c r="D734" s="115"/>
    </row>
    <row r="735" spans="4:4" ht="15" x14ac:dyDescent="0.2">
      <c r="D735" s="115"/>
    </row>
    <row r="736" spans="4:4" ht="15" x14ac:dyDescent="0.2">
      <c r="D736" s="115"/>
    </row>
    <row r="737" spans="4:4" ht="15" x14ac:dyDescent="0.2">
      <c r="D737" s="115"/>
    </row>
    <row r="738" spans="4:4" ht="15" x14ac:dyDescent="0.2">
      <c r="D738" s="115"/>
    </row>
    <row r="739" spans="4:4" ht="15" x14ac:dyDescent="0.2">
      <c r="D739" s="115"/>
    </row>
    <row r="740" spans="4:4" ht="15" x14ac:dyDescent="0.2">
      <c r="D740" s="115"/>
    </row>
    <row r="741" spans="4:4" ht="15" x14ac:dyDescent="0.2">
      <c r="D741" s="115"/>
    </row>
    <row r="742" spans="4:4" ht="15" x14ac:dyDescent="0.2">
      <c r="D742" s="115"/>
    </row>
    <row r="743" spans="4:4" ht="15" x14ac:dyDescent="0.2">
      <c r="D743" s="115"/>
    </row>
    <row r="744" spans="4:4" ht="15" x14ac:dyDescent="0.2">
      <c r="D744" s="115"/>
    </row>
    <row r="745" spans="4:4" ht="15" x14ac:dyDescent="0.2">
      <c r="D745" s="115"/>
    </row>
    <row r="746" spans="4:4" ht="15" x14ac:dyDescent="0.2">
      <c r="D746" s="115"/>
    </row>
    <row r="747" spans="4:4" ht="15" x14ac:dyDescent="0.2">
      <c r="D747" s="115"/>
    </row>
    <row r="748" spans="4:4" ht="15" x14ac:dyDescent="0.2">
      <c r="D748" s="115"/>
    </row>
    <row r="749" spans="4:4" ht="15" x14ac:dyDescent="0.2">
      <c r="D749" s="115"/>
    </row>
    <row r="750" spans="4:4" ht="15" x14ac:dyDescent="0.2">
      <c r="D750" s="115"/>
    </row>
    <row r="751" spans="4:4" ht="15" x14ac:dyDescent="0.2">
      <c r="D751" s="115"/>
    </row>
    <row r="752" spans="4:4" ht="15" x14ac:dyDescent="0.2">
      <c r="D752" s="115"/>
    </row>
    <row r="753" spans="4:4" ht="15" x14ac:dyDescent="0.2">
      <c r="D753" s="115"/>
    </row>
    <row r="754" spans="4:4" ht="15" x14ac:dyDescent="0.2">
      <c r="D754" s="115"/>
    </row>
    <row r="755" spans="4:4" ht="15" x14ac:dyDescent="0.2">
      <c r="D755" s="115"/>
    </row>
    <row r="756" spans="4:4" ht="15" x14ac:dyDescent="0.2">
      <c r="D756" s="115"/>
    </row>
    <row r="757" spans="4:4" ht="15" x14ac:dyDescent="0.2">
      <c r="D757" s="115"/>
    </row>
    <row r="758" spans="4:4" ht="15" x14ac:dyDescent="0.2">
      <c r="D758" s="115"/>
    </row>
    <row r="759" spans="4:4" ht="15" x14ac:dyDescent="0.2">
      <c r="D759" s="115"/>
    </row>
    <row r="760" spans="4:4" ht="15" x14ac:dyDescent="0.2">
      <c r="D760" s="115"/>
    </row>
    <row r="761" spans="4:4" ht="15" x14ac:dyDescent="0.2">
      <c r="D761" s="115"/>
    </row>
    <row r="762" spans="4:4" ht="15" x14ac:dyDescent="0.2">
      <c r="D762" s="115"/>
    </row>
    <row r="763" spans="4:4" ht="15" x14ac:dyDescent="0.2">
      <c r="D763" s="115"/>
    </row>
    <row r="764" spans="4:4" ht="15" x14ac:dyDescent="0.2">
      <c r="D764" s="115"/>
    </row>
    <row r="765" spans="4:4" ht="15" x14ac:dyDescent="0.2">
      <c r="D765" s="115"/>
    </row>
    <row r="766" spans="4:4" ht="15" x14ac:dyDescent="0.2">
      <c r="D766" s="115"/>
    </row>
    <row r="767" spans="4:4" ht="15" x14ac:dyDescent="0.2">
      <c r="D767" s="115"/>
    </row>
    <row r="768" spans="4:4" ht="15" x14ac:dyDescent="0.2">
      <c r="D768" s="115"/>
    </row>
    <row r="769" spans="4:4" ht="15" x14ac:dyDescent="0.2">
      <c r="D769" s="115"/>
    </row>
    <row r="770" spans="4:4" ht="15" x14ac:dyDescent="0.2">
      <c r="D770" s="115"/>
    </row>
    <row r="771" spans="4:4" ht="15" x14ac:dyDescent="0.2">
      <c r="D771" s="115"/>
    </row>
    <row r="772" spans="4:4" ht="15" x14ac:dyDescent="0.2">
      <c r="D772" s="115"/>
    </row>
    <row r="773" spans="4:4" ht="15" x14ac:dyDescent="0.2">
      <c r="D773" s="115"/>
    </row>
    <row r="774" spans="4:4" ht="15" x14ac:dyDescent="0.2">
      <c r="D774" s="115"/>
    </row>
    <row r="775" spans="4:4" ht="15" x14ac:dyDescent="0.2">
      <c r="D775" s="115"/>
    </row>
    <row r="776" spans="4:4" ht="15" x14ac:dyDescent="0.2">
      <c r="D776" s="115"/>
    </row>
    <row r="777" spans="4:4" ht="15" x14ac:dyDescent="0.2">
      <c r="D777" s="115"/>
    </row>
    <row r="778" spans="4:4" ht="15" x14ac:dyDescent="0.2">
      <c r="D778" s="115"/>
    </row>
    <row r="779" spans="4:4" ht="15" x14ac:dyDescent="0.2">
      <c r="D779" s="115"/>
    </row>
    <row r="780" spans="4:4" ht="15" x14ac:dyDescent="0.2">
      <c r="D780" s="115"/>
    </row>
    <row r="781" spans="4:4" ht="15" x14ac:dyDescent="0.2">
      <c r="D781" s="115"/>
    </row>
    <row r="782" spans="4:4" ht="15" x14ac:dyDescent="0.2">
      <c r="D782" s="115"/>
    </row>
    <row r="783" spans="4:4" ht="15" x14ac:dyDescent="0.2">
      <c r="D783" s="115"/>
    </row>
    <row r="784" spans="4:4" ht="15" x14ac:dyDescent="0.2">
      <c r="D784" s="115"/>
    </row>
    <row r="785" spans="4:4" ht="15" x14ac:dyDescent="0.2">
      <c r="D785" s="115"/>
    </row>
    <row r="786" spans="4:4" ht="15" x14ac:dyDescent="0.2">
      <c r="D786" s="115"/>
    </row>
    <row r="787" spans="4:4" ht="15" x14ac:dyDescent="0.2">
      <c r="D787" s="115"/>
    </row>
    <row r="788" spans="4:4" ht="15" x14ac:dyDescent="0.2">
      <c r="D788" s="115"/>
    </row>
    <row r="789" spans="4:4" ht="15" x14ac:dyDescent="0.2">
      <c r="D789" s="115"/>
    </row>
    <row r="790" spans="4:4" ht="15" x14ac:dyDescent="0.2">
      <c r="D790" s="115"/>
    </row>
    <row r="791" spans="4:4" ht="15" x14ac:dyDescent="0.2">
      <c r="D791" s="115"/>
    </row>
    <row r="792" spans="4:4" ht="15" x14ac:dyDescent="0.2">
      <c r="D792" s="115"/>
    </row>
    <row r="793" spans="4:4" ht="15" x14ac:dyDescent="0.2">
      <c r="D793" s="115"/>
    </row>
    <row r="794" spans="4:4" ht="15" x14ac:dyDescent="0.2">
      <c r="D794" s="115"/>
    </row>
    <row r="795" spans="4:4" ht="15" x14ac:dyDescent="0.2">
      <c r="D795" s="115"/>
    </row>
    <row r="796" spans="4:4" ht="15" x14ac:dyDescent="0.2">
      <c r="D796" s="115"/>
    </row>
    <row r="797" spans="4:4" ht="15" x14ac:dyDescent="0.2">
      <c r="D797" s="115"/>
    </row>
    <row r="798" spans="4:4" ht="15" x14ac:dyDescent="0.2">
      <c r="D798" s="115"/>
    </row>
    <row r="799" spans="4:4" ht="15" x14ac:dyDescent="0.2">
      <c r="D799" s="115"/>
    </row>
    <row r="800" spans="4:4" ht="15" x14ac:dyDescent="0.2">
      <c r="D800" s="115"/>
    </row>
    <row r="801" spans="4:4" ht="15" x14ac:dyDescent="0.2">
      <c r="D801" s="115"/>
    </row>
    <row r="802" spans="4:4" ht="15" x14ac:dyDescent="0.2">
      <c r="D802" s="115"/>
    </row>
    <row r="803" spans="4:4" ht="15" x14ac:dyDescent="0.2">
      <c r="D803" s="115"/>
    </row>
    <row r="804" spans="4:4" ht="15" x14ac:dyDescent="0.2">
      <c r="D804" s="115"/>
    </row>
    <row r="805" spans="4:4" ht="15" x14ac:dyDescent="0.2">
      <c r="D805" s="115"/>
    </row>
    <row r="806" spans="4:4" ht="15" x14ac:dyDescent="0.2">
      <c r="D806" s="115"/>
    </row>
    <row r="807" spans="4:4" ht="15" x14ac:dyDescent="0.2">
      <c r="D807" s="115"/>
    </row>
    <row r="808" spans="4:4" ht="15" x14ac:dyDescent="0.2">
      <c r="D808" s="115"/>
    </row>
    <row r="809" spans="4:4" ht="15" x14ac:dyDescent="0.2">
      <c r="D809" s="115"/>
    </row>
    <row r="810" spans="4:4" ht="15" x14ac:dyDescent="0.2">
      <c r="D810" s="115"/>
    </row>
    <row r="811" spans="4:4" ht="15" x14ac:dyDescent="0.2">
      <c r="D811" s="115"/>
    </row>
    <row r="812" spans="4:4" ht="15" x14ac:dyDescent="0.2">
      <c r="D812" s="115"/>
    </row>
    <row r="813" spans="4:4" ht="15" x14ac:dyDescent="0.2">
      <c r="D813" s="115"/>
    </row>
    <row r="814" spans="4:4" ht="15" x14ac:dyDescent="0.2">
      <c r="D814" s="115"/>
    </row>
    <row r="815" spans="4:4" ht="15" x14ac:dyDescent="0.2">
      <c r="D815" s="115"/>
    </row>
    <row r="816" spans="4:4" ht="15" x14ac:dyDescent="0.2">
      <c r="D816" s="115"/>
    </row>
    <row r="817" spans="4:4" ht="15" x14ac:dyDescent="0.2">
      <c r="D817" s="115"/>
    </row>
    <row r="818" spans="4:4" ht="15" x14ac:dyDescent="0.2">
      <c r="D818" s="115"/>
    </row>
    <row r="819" spans="4:4" ht="15" x14ac:dyDescent="0.2">
      <c r="D819" s="115"/>
    </row>
    <row r="820" spans="4:4" ht="15" x14ac:dyDescent="0.2">
      <c r="D820" s="115"/>
    </row>
    <row r="821" spans="4:4" ht="15" x14ac:dyDescent="0.2">
      <c r="D821" s="115"/>
    </row>
    <row r="822" spans="4:4" ht="15" x14ac:dyDescent="0.2">
      <c r="D822" s="115"/>
    </row>
    <row r="823" spans="4:4" ht="15" x14ac:dyDescent="0.2">
      <c r="D823" s="115"/>
    </row>
    <row r="824" spans="4:4" ht="15" x14ac:dyDescent="0.2">
      <c r="D824" s="115"/>
    </row>
    <row r="825" spans="4:4" ht="15" x14ac:dyDescent="0.2">
      <c r="D825" s="115"/>
    </row>
    <row r="826" spans="4:4" ht="15" x14ac:dyDescent="0.2">
      <c r="D826" s="115"/>
    </row>
    <row r="827" spans="4:4" ht="15" x14ac:dyDescent="0.2">
      <c r="D827" s="115"/>
    </row>
    <row r="828" spans="4:4" ht="15" x14ac:dyDescent="0.2">
      <c r="D828" s="115"/>
    </row>
    <row r="829" spans="4:4" ht="15" x14ac:dyDescent="0.2">
      <c r="D829" s="115"/>
    </row>
    <row r="830" spans="4:4" ht="15" x14ac:dyDescent="0.2">
      <c r="D830" s="115"/>
    </row>
    <row r="831" spans="4:4" ht="15" x14ac:dyDescent="0.2">
      <c r="D831" s="115"/>
    </row>
    <row r="832" spans="4:4" ht="15" x14ac:dyDescent="0.2">
      <c r="D832" s="115"/>
    </row>
    <row r="833" spans="4:4" ht="15" x14ac:dyDescent="0.2">
      <c r="D833" s="115"/>
    </row>
    <row r="834" spans="4:4" ht="15" x14ac:dyDescent="0.2">
      <c r="D834" s="115"/>
    </row>
    <row r="835" spans="4:4" ht="15" x14ac:dyDescent="0.2">
      <c r="D835" s="115"/>
    </row>
    <row r="836" spans="4:4" ht="15" x14ac:dyDescent="0.2">
      <c r="D836" s="115"/>
    </row>
    <row r="837" spans="4:4" ht="15" x14ac:dyDescent="0.2">
      <c r="D837" s="115"/>
    </row>
    <row r="838" spans="4:4" ht="15" x14ac:dyDescent="0.2">
      <c r="D838" s="115"/>
    </row>
    <row r="839" spans="4:4" ht="15" x14ac:dyDescent="0.2">
      <c r="D839" s="115"/>
    </row>
    <row r="840" spans="4:4" ht="15" x14ac:dyDescent="0.2">
      <c r="D840" s="115"/>
    </row>
    <row r="841" spans="4:4" ht="15" x14ac:dyDescent="0.2">
      <c r="D841" s="115"/>
    </row>
    <row r="842" spans="4:4" ht="15" x14ac:dyDescent="0.2">
      <c r="D842" s="115"/>
    </row>
    <row r="843" spans="4:4" ht="15" x14ac:dyDescent="0.2">
      <c r="D843" s="115"/>
    </row>
    <row r="844" spans="4:4" ht="15" x14ac:dyDescent="0.2">
      <c r="D844" s="115"/>
    </row>
    <row r="845" spans="4:4" ht="15" x14ac:dyDescent="0.2">
      <c r="D845" s="115"/>
    </row>
    <row r="846" spans="4:4" ht="15" x14ac:dyDescent="0.2">
      <c r="D846" s="115"/>
    </row>
    <row r="847" spans="4:4" ht="15" x14ac:dyDescent="0.2">
      <c r="D847" s="115"/>
    </row>
    <row r="848" spans="4:4" ht="15" x14ac:dyDescent="0.2">
      <c r="D848" s="115"/>
    </row>
    <row r="849" spans="4:4" ht="15" x14ac:dyDescent="0.2">
      <c r="D849" s="115"/>
    </row>
    <row r="850" spans="4:4" ht="15" x14ac:dyDescent="0.2">
      <c r="D850" s="115"/>
    </row>
    <row r="851" spans="4:4" ht="15" x14ac:dyDescent="0.2">
      <c r="D851" s="115"/>
    </row>
    <row r="852" spans="4:4" ht="15" x14ac:dyDescent="0.2">
      <c r="D852" s="115"/>
    </row>
    <row r="853" spans="4:4" ht="15" x14ac:dyDescent="0.2">
      <c r="D853" s="115"/>
    </row>
    <row r="854" spans="4:4" ht="15" x14ac:dyDescent="0.2">
      <c r="D854" s="115"/>
    </row>
    <row r="855" spans="4:4" ht="15" x14ac:dyDescent="0.2">
      <c r="D855" s="115"/>
    </row>
    <row r="856" spans="4:4" ht="15" x14ac:dyDescent="0.2">
      <c r="D856" s="115"/>
    </row>
    <row r="857" spans="4:4" ht="15" x14ac:dyDescent="0.2">
      <c r="D857" s="115"/>
    </row>
    <row r="858" spans="4:4" ht="15" x14ac:dyDescent="0.2">
      <c r="D858" s="115"/>
    </row>
    <row r="859" spans="4:4" ht="15" x14ac:dyDescent="0.2">
      <c r="D859" s="115"/>
    </row>
    <row r="860" spans="4:4" ht="15" x14ac:dyDescent="0.2">
      <c r="D860" s="115"/>
    </row>
    <row r="861" spans="4:4" ht="15" x14ac:dyDescent="0.2">
      <c r="D861" s="115"/>
    </row>
    <row r="862" spans="4:4" ht="15" x14ac:dyDescent="0.2">
      <c r="D862" s="115"/>
    </row>
    <row r="863" spans="4:4" ht="15" x14ac:dyDescent="0.2">
      <c r="D863" s="115"/>
    </row>
    <row r="864" spans="4:4" ht="15" x14ac:dyDescent="0.2">
      <c r="D864" s="115"/>
    </row>
    <row r="865" spans="4:4" ht="15" x14ac:dyDescent="0.2">
      <c r="D865" s="115"/>
    </row>
    <row r="866" spans="4:4" ht="15" x14ac:dyDescent="0.2">
      <c r="D866" s="115"/>
    </row>
    <row r="867" spans="4:4" ht="15" x14ac:dyDescent="0.2">
      <c r="D867" s="115"/>
    </row>
    <row r="868" spans="4:4" ht="15" x14ac:dyDescent="0.2">
      <c r="D868" s="115"/>
    </row>
    <row r="869" spans="4:4" ht="15" x14ac:dyDescent="0.2">
      <c r="D869" s="115"/>
    </row>
    <row r="870" spans="4:4" ht="15" x14ac:dyDescent="0.2">
      <c r="D870" s="115"/>
    </row>
    <row r="871" spans="4:4" ht="15" x14ac:dyDescent="0.2">
      <c r="D871" s="115"/>
    </row>
    <row r="872" spans="4:4" ht="15" x14ac:dyDescent="0.2">
      <c r="D872" s="115"/>
    </row>
    <row r="873" spans="4:4" ht="15" x14ac:dyDescent="0.2">
      <c r="D873" s="115"/>
    </row>
    <row r="874" spans="4:4" ht="15" x14ac:dyDescent="0.2">
      <c r="D874" s="115"/>
    </row>
    <row r="875" spans="4:4" ht="15" x14ac:dyDescent="0.2">
      <c r="D875" s="115"/>
    </row>
    <row r="876" spans="4:4" ht="15" x14ac:dyDescent="0.2">
      <c r="D876" s="115"/>
    </row>
    <row r="877" spans="4:4" ht="15" x14ac:dyDescent="0.2">
      <c r="D877" s="115"/>
    </row>
    <row r="878" spans="4:4" ht="15" x14ac:dyDescent="0.2">
      <c r="D878" s="115"/>
    </row>
    <row r="879" spans="4:4" ht="15" x14ac:dyDescent="0.2">
      <c r="D879" s="115"/>
    </row>
    <row r="880" spans="4:4" ht="15" x14ac:dyDescent="0.2">
      <c r="D880" s="115"/>
    </row>
    <row r="881" spans="4:4" ht="15" x14ac:dyDescent="0.2">
      <c r="D881" s="115"/>
    </row>
    <row r="882" spans="4:4" ht="15" x14ac:dyDescent="0.2">
      <c r="D882" s="115"/>
    </row>
    <row r="883" spans="4:4" ht="15" x14ac:dyDescent="0.2">
      <c r="D883" s="115"/>
    </row>
    <row r="884" spans="4:4" ht="15" x14ac:dyDescent="0.2">
      <c r="D884" s="115"/>
    </row>
    <row r="885" spans="4:4" ht="15" x14ac:dyDescent="0.2">
      <c r="D885" s="115"/>
    </row>
    <row r="886" spans="4:4" ht="15" x14ac:dyDescent="0.2">
      <c r="D886" s="115"/>
    </row>
    <row r="887" spans="4:4" ht="15" x14ac:dyDescent="0.2">
      <c r="D887" s="115"/>
    </row>
    <row r="888" spans="4:4" ht="15" x14ac:dyDescent="0.2">
      <c r="D888" s="115"/>
    </row>
    <row r="889" spans="4:4" ht="15" x14ac:dyDescent="0.2">
      <c r="D889" s="115"/>
    </row>
    <row r="890" spans="4:4" ht="15" x14ac:dyDescent="0.2">
      <c r="D890" s="115"/>
    </row>
    <row r="891" spans="4:4" ht="15" x14ac:dyDescent="0.2">
      <c r="D891" s="115"/>
    </row>
    <row r="892" spans="4:4" ht="15" x14ac:dyDescent="0.2">
      <c r="D892" s="115"/>
    </row>
    <row r="893" spans="4:4" ht="15" x14ac:dyDescent="0.2">
      <c r="D893" s="115"/>
    </row>
    <row r="894" spans="4:4" ht="15" x14ac:dyDescent="0.2">
      <c r="D894" s="115"/>
    </row>
    <row r="895" spans="4:4" ht="15" x14ac:dyDescent="0.2">
      <c r="D895" s="115"/>
    </row>
    <row r="896" spans="4:4" ht="15" x14ac:dyDescent="0.2">
      <c r="D896" s="115"/>
    </row>
    <row r="897" spans="4:4" ht="15" x14ac:dyDescent="0.2">
      <c r="D897" s="115"/>
    </row>
    <row r="898" spans="4:4" ht="15" x14ac:dyDescent="0.2">
      <c r="D898" s="115"/>
    </row>
    <row r="899" spans="4:4" ht="15" x14ac:dyDescent="0.2">
      <c r="D899" s="115"/>
    </row>
    <row r="900" spans="4:4" ht="15" x14ac:dyDescent="0.2">
      <c r="D900" s="115"/>
    </row>
    <row r="901" spans="4:4" ht="15" x14ac:dyDescent="0.2">
      <c r="D901" s="115"/>
    </row>
    <row r="902" spans="4:4" ht="15" x14ac:dyDescent="0.2">
      <c r="D902" s="115"/>
    </row>
    <row r="903" spans="4:4" ht="15" x14ac:dyDescent="0.2">
      <c r="D903" s="115"/>
    </row>
    <row r="904" spans="4:4" ht="15" x14ac:dyDescent="0.2">
      <c r="D904" s="115"/>
    </row>
    <row r="905" spans="4:4" ht="15" x14ac:dyDescent="0.2">
      <c r="D905" s="115"/>
    </row>
    <row r="906" spans="4:4" ht="15" x14ac:dyDescent="0.2">
      <c r="D906" s="115"/>
    </row>
    <row r="907" spans="4:4" ht="15" x14ac:dyDescent="0.2">
      <c r="D907" s="115"/>
    </row>
    <row r="908" spans="4:4" ht="15" x14ac:dyDescent="0.2">
      <c r="D908" s="115"/>
    </row>
    <row r="909" spans="4:4" ht="15" x14ac:dyDescent="0.2">
      <c r="D909" s="115"/>
    </row>
    <row r="910" spans="4:4" ht="15" x14ac:dyDescent="0.2">
      <c r="D910" s="115"/>
    </row>
    <row r="911" spans="4:4" ht="15" x14ac:dyDescent="0.2">
      <c r="D911" s="115"/>
    </row>
    <row r="912" spans="4:4" ht="15" x14ac:dyDescent="0.2">
      <c r="D912" s="115"/>
    </row>
    <row r="913" spans="4:4" ht="15" x14ac:dyDescent="0.2">
      <c r="D913" s="115"/>
    </row>
    <row r="914" spans="4:4" ht="15" x14ac:dyDescent="0.2">
      <c r="D914" s="115"/>
    </row>
    <row r="915" spans="4:4" ht="15" x14ac:dyDescent="0.2">
      <c r="D915" s="115"/>
    </row>
    <row r="916" spans="4:4" ht="15" x14ac:dyDescent="0.2">
      <c r="D916" s="115"/>
    </row>
    <row r="917" spans="4:4" ht="15" x14ac:dyDescent="0.2">
      <c r="D917" s="115"/>
    </row>
    <row r="918" spans="4:4" ht="15" x14ac:dyDescent="0.2">
      <c r="D918" s="115"/>
    </row>
    <row r="919" spans="4:4" ht="15" x14ac:dyDescent="0.2">
      <c r="D919" s="115"/>
    </row>
    <row r="920" spans="4:4" ht="15" x14ac:dyDescent="0.2">
      <c r="D920" s="115"/>
    </row>
    <row r="921" spans="4:4" ht="15" x14ac:dyDescent="0.2">
      <c r="D921" s="115"/>
    </row>
    <row r="922" spans="4:4" ht="15" x14ac:dyDescent="0.2">
      <c r="D922" s="115"/>
    </row>
    <row r="923" spans="4:4" ht="15" x14ac:dyDescent="0.2">
      <c r="D923" s="115"/>
    </row>
    <row r="924" spans="4:4" ht="15" x14ac:dyDescent="0.2">
      <c r="D924" s="115"/>
    </row>
    <row r="925" spans="4:4" ht="15" x14ac:dyDescent="0.2">
      <c r="D925" s="115"/>
    </row>
    <row r="926" spans="4:4" ht="15" x14ac:dyDescent="0.2">
      <c r="D926" s="115"/>
    </row>
    <row r="927" spans="4:4" ht="15" x14ac:dyDescent="0.2">
      <c r="D927" s="115"/>
    </row>
    <row r="928" spans="4:4" ht="15" x14ac:dyDescent="0.2">
      <c r="D928" s="115"/>
    </row>
    <row r="929" spans="4:4" ht="15" x14ac:dyDescent="0.2">
      <c r="D929" s="115"/>
    </row>
    <row r="930" spans="4:4" ht="15" x14ac:dyDescent="0.2">
      <c r="D930" s="115"/>
    </row>
    <row r="931" spans="4:4" ht="15" x14ac:dyDescent="0.2">
      <c r="D931" s="115"/>
    </row>
    <row r="932" spans="4:4" ht="15" x14ac:dyDescent="0.2">
      <c r="D932" s="115"/>
    </row>
    <row r="933" spans="4:4" ht="15" x14ac:dyDescent="0.2">
      <c r="D933" s="115"/>
    </row>
    <row r="934" spans="4:4" ht="15" x14ac:dyDescent="0.2">
      <c r="D934" s="115"/>
    </row>
    <row r="935" spans="4:4" ht="15" x14ac:dyDescent="0.2">
      <c r="D935" s="115"/>
    </row>
    <row r="936" spans="4:4" ht="15" x14ac:dyDescent="0.2">
      <c r="D936" s="115"/>
    </row>
    <row r="937" spans="4:4" ht="15" x14ac:dyDescent="0.2">
      <c r="D937" s="115"/>
    </row>
    <row r="938" spans="4:4" ht="15" x14ac:dyDescent="0.2">
      <c r="D938" s="115"/>
    </row>
    <row r="939" spans="4:4" ht="15" x14ac:dyDescent="0.2">
      <c r="D939" s="115"/>
    </row>
    <row r="940" spans="4:4" ht="15" x14ac:dyDescent="0.2">
      <c r="D940" s="115"/>
    </row>
    <row r="941" spans="4:4" ht="15" x14ac:dyDescent="0.2">
      <c r="D941" s="115"/>
    </row>
    <row r="942" spans="4:4" ht="15" x14ac:dyDescent="0.2">
      <c r="D942" s="115"/>
    </row>
    <row r="943" spans="4:4" ht="15" x14ac:dyDescent="0.2">
      <c r="D943" s="115"/>
    </row>
    <row r="944" spans="4:4" ht="15" x14ac:dyDescent="0.2">
      <c r="D944" s="115"/>
    </row>
    <row r="945" spans="4:4" ht="15" x14ac:dyDescent="0.2">
      <c r="D945" s="115"/>
    </row>
    <row r="946" spans="4:4" ht="15" x14ac:dyDescent="0.2">
      <c r="D946" s="115"/>
    </row>
    <row r="947" spans="4:4" ht="15" x14ac:dyDescent="0.2">
      <c r="D947" s="115"/>
    </row>
    <row r="948" spans="4:4" ht="15" x14ac:dyDescent="0.2">
      <c r="D948" s="115"/>
    </row>
    <row r="949" spans="4:4" ht="15" x14ac:dyDescent="0.2">
      <c r="D949" s="115"/>
    </row>
    <row r="950" spans="4:4" ht="15" x14ac:dyDescent="0.2">
      <c r="D950" s="115"/>
    </row>
    <row r="951" spans="4:4" ht="15" x14ac:dyDescent="0.2">
      <c r="D951" s="115"/>
    </row>
    <row r="952" spans="4:4" ht="15" x14ac:dyDescent="0.2">
      <c r="D952" s="115"/>
    </row>
    <row r="953" spans="4:4" ht="15" x14ac:dyDescent="0.2">
      <c r="D953" s="115"/>
    </row>
    <row r="954" spans="4:4" ht="15" x14ac:dyDescent="0.2">
      <c r="D954" s="115"/>
    </row>
    <row r="955" spans="4:4" ht="15" x14ac:dyDescent="0.2">
      <c r="D955" s="115"/>
    </row>
    <row r="956" spans="4:4" ht="15" x14ac:dyDescent="0.2">
      <c r="D956" s="115"/>
    </row>
    <row r="957" spans="4:4" ht="15" x14ac:dyDescent="0.2">
      <c r="D957" s="115"/>
    </row>
    <row r="958" spans="4:4" ht="15" x14ac:dyDescent="0.2">
      <c r="D958" s="115"/>
    </row>
    <row r="959" spans="4:4" ht="15" x14ac:dyDescent="0.2">
      <c r="D959" s="115"/>
    </row>
    <row r="960" spans="4:4" ht="15" x14ac:dyDescent="0.2">
      <c r="D960" s="115"/>
    </row>
    <row r="961" spans="4:4" ht="15" x14ac:dyDescent="0.2">
      <c r="D961" s="115"/>
    </row>
    <row r="962" spans="4:4" ht="15" x14ac:dyDescent="0.2">
      <c r="D962" s="115"/>
    </row>
    <row r="963" spans="4:4" ht="15" x14ac:dyDescent="0.2">
      <c r="D963" s="115"/>
    </row>
    <row r="964" spans="4:4" ht="15" x14ac:dyDescent="0.2">
      <c r="D964" s="115"/>
    </row>
    <row r="965" spans="4:4" ht="15" x14ac:dyDescent="0.2">
      <c r="D965" s="115"/>
    </row>
    <row r="966" spans="4:4" ht="15" x14ac:dyDescent="0.2">
      <c r="D966" s="115"/>
    </row>
    <row r="967" spans="4:4" ht="15" x14ac:dyDescent="0.2">
      <c r="D967" s="115"/>
    </row>
    <row r="968" spans="4:4" ht="15" x14ac:dyDescent="0.2">
      <c r="D968" s="115"/>
    </row>
    <row r="969" spans="4:4" ht="15" x14ac:dyDescent="0.2">
      <c r="D969" s="115"/>
    </row>
    <row r="970" spans="4:4" ht="15" x14ac:dyDescent="0.2">
      <c r="D970" s="115"/>
    </row>
    <row r="971" spans="4:4" ht="15" x14ac:dyDescent="0.2">
      <c r="D971" s="115"/>
    </row>
    <row r="972" spans="4:4" ht="15" x14ac:dyDescent="0.2">
      <c r="D972" s="115"/>
    </row>
    <row r="973" spans="4:4" ht="15" x14ac:dyDescent="0.2">
      <c r="D973" s="115"/>
    </row>
    <row r="974" spans="4:4" ht="15" x14ac:dyDescent="0.2">
      <c r="D974" s="115"/>
    </row>
    <row r="975" spans="4:4" ht="15" x14ac:dyDescent="0.2">
      <c r="D975" s="115"/>
    </row>
    <row r="976" spans="4:4" ht="15" x14ac:dyDescent="0.2">
      <c r="D976" s="115"/>
    </row>
    <row r="977" spans="4:4" ht="15" x14ac:dyDescent="0.2">
      <c r="D977" s="115"/>
    </row>
    <row r="978" spans="4:4" ht="15" x14ac:dyDescent="0.2">
      <c r="D978" s="115"/>
    </row>
    <row r="979" spans="4:4" ht="15" x14ac:dyDescent="0.2">
      <c r="D979" s="115"/>
    </row>
    <row r="980" spans="4:4" ht="15" x14ac:dyDescent="0.2">
      <c r="D980" s="115"/>
    </row>
    <row r="981" spans="4:4" ht="15" x14ac:dyDescent="0.2">
      <c r="D981" s="115"/>
    </row>
    <row r="982" spans="4:4" ht="15" x14ac:dyDescent="0.2">
      <c r="D982" s="115"/>
    </row>
    <row r="983" spans="4:4" ht="15" x14ac:dyDescent="0.2">
      <c r="D983" s="115"/>
    </row>
    <row r="984" spans="4:4" ht="15" x14ac:dyDescent="0.2">
      <c r="D984" s="115"/>
    </row>
    <row r="985" spans="4:4" ht="15" x14ac:dyDescent="0.2">
      <c r="D985" s="115"/>
    </row>
    <row r="986" spans="4:4" ht="15" x14ac:dyDescent="0.2">
      <c r="D986" s="115"/>
    </row>
    <row r="987" spans="4:4" ht="15" x14ac:dyDescent="0.2">
      <c r="D987" s="115"/>
    </row>
    <row r="988" spans="4:4" ht="15" x14ac:dyDescent="0.2">
      <c r="D988" s="115"/>
    </row>
    <row r="989" spans="4:4" ht="15" x14ac:dyDescent="0.2">
      <c r="D989" s="115"/>
    </row>
    <row r="990" spans="4:4" ht="15" x14ac:dyDescent="0.2">
      <c r="D990" s="115"/>
    </row>
    <row r="991" spans="4:4" ht="15" x14ac:dyDescent="0.2">
      <c r="D991" s="115"/>
    </row>
    <row r="992" spans="4:4" ht="15" x14ac:dyDescent="0.2">
      <c r="D992" s="115"/>
    </row>
    <row r="993" spans="4:4" ht="15" x14ac:dyDescent="0.2">
      <c r="D993" s="115"/>
    </row>
    <row r="994" spans="4:4" ht="15" x14ac:dyDescent="0.2">
      <c r="D994" s="115"/>
    </row>
    <row r="995" spans="4:4" ht="15" x14ac:dyDescent="0.2">
      <c r="D995" s="115"/>
    </row>
    <row r="996" spans="4:4" ht="15" x14ac:dyDescent="0.2">
      <c r="D996" s="115"/>
    </row>
    <row r="997" spans="4:4" ht="15" x14ac:dyDescent="0.2">
      <c r="D997" s="115"/>
    </row>
    <row r="998" spans="4:4" ht="15" x14ac:dyDescent="0.2">
      <c r="D998" s="115"/>
    </row>
    <row r="999" spans="4:4" ht="15" x14ac:dyDescent="0.2">
      <c r="D999" s="115"/>
    </row>
    <row r="1000" spans="4:4" ht="15" x14ac:dyDescent="0.2">
      <c r="D1000" s="115"/>
    </row>
    <row r="1001" spans="4:4" ht="15" x14ac:dyDescent="0.2">
      <c r="D1001" s="115"/>
    </row>
    <row r="1002" spans="4:4" ht="15" x14ac:dyDescent="0.2">
      <c r="D1002" s="115"/>
    </row>
    <row r="1003" spans="4:4" ht="15" x14ac:dyDescent="0.2">
      <c r="D1003" s="115"/>
    </row>
    <row r="1004" spans="4:4" ht="15" x14ac:dyDescent="0.2">
      <c r="D1004" s="115"/>
    </row>
    <row r="1005" spans="4:4" ht="15" x14ac:dyDescent="0.2">
      <c r="D1005" s="115"/>
    </row>
    <row r="1006" spans="4:4" ht="15" x14ac:dyDescent="0.2">
      <c r="D1006" s="115"/>
    </row>
    <row r="1007" spans="4:4" ht="15" x14ac:dyDescent="0.2">
      <c r="D1007" s="115"/>
    </row>
    <row r="1008" spans="4:4" ht="15" x14ac:dyDescent="0.2">
      <c r="D1008" s="115"/>
    </row>
    <row r="1009" spans="4:4" ht="15" x14ac:dyDescent="0.2">
      <c r="D1009" s="115"/>
    </row>
    <row r="1010" spans="4:4" ht="15" x14ac:dyDescent="0.2">
      <c r="D1010" s="115"/>
    </row>
    <row r="1011" spans="4:4" ht="15" x14ac:dyDescent="0.2">
      <c r="D1011" s="115"/>
    </row>
    <row r="1012" spans="4:4" ht="15" x14ac:dyDescent="0.2">
      <c r="D1012" s="115"/>
    </row>
    <row r="1013" spans="4:4" ht="15" x14ac:dyDescent="0.2">
      <c r="D1013" s="115"/>
    </row>
    <row r="1014" spans="4:4" ht="15" x14ac:dyDescent="0.2">
      <c r="D1014" s="115"/>
    </row>
    <row r="1015" spans="4:4" ht="15" x14ac:dyDescent="0.2">
      <c r="D1015" s="115"/>
    </row>
    <row r="1016" spans="4:4" ht="15" x14ac:dyDescent="0.2">
      <c r="D1016" s="115"/>
    </row>
    <row r="1017" spans="4:4" ht="15" x14ac:dyDescent="0.2">
      <c r="D1017" s="115"/>
    </row>
    <row r="1018" spans="4:4" ht="15" x14ac:dyDescent="0.2">
      <c r="D1018" s="115"/>
    </row>
    <row r="1019" spans="4:4" ht="15" x14ac:dyDescent="0.2">
      <c r="D1019" s="115"/>
    </row>
    <row r="1020" spans="4:4" ht="15" x14ac:dyDescent="0.2">
      <c r="D1020" s="115"/>
    </row>
    <row r="1021" spans="4:4" ht="15" x14ac:dyDescent="0.2">
      <c r="D1021" s="115"/>
    </row>
    <row r="1022" spans="4:4" ht="15" x14ac:dyDescent="0.2">
      <c r="D1022" s="115"/>
    </row>
    <row r="1023" spans="4:4" ht="15" x14ac:dyDescent="0.2">
      <c r="D1023" s="115"/>
    </row>
    <row r="1024" spans="4:4" ht="15" x14ac:dyDescent="0.2">
      <c r="D1024" s="115"/>
    </row>
    <row r="1025" spans="4:4" ht="15" x14ac:dyDescent="0.2">
      <c r="D1025" s="115"/>
    </row>
    <row r="1026" spans="4:4" ht="15" x14ac:dyDescent="0.2">
      <c r="D1026" s="115"/>
    </row>
    <row r="1027" spans="4:4" ht="15" x14ac:dyDescent="0.2">
      <c r="D1027" s="115"/>
    </row>
    <row r="1028" spans="4:4" ht="15" x14ac:dyDescent="0.2">
      <c r="D1028" s="115"/>
    </row>
    <row r="1029" spans="4:4" ht="15" x14ac:dyDescent="0.2">
      <c r="D1029" s="115"/>
    </row>
    <row r="1030" spans="4:4" ht="15" x14ac:dyDescent="0.2">
      <c r="D1030" s="115"/>
    </row>
    <row r="1031" spans="4:4" ht="15" x14ac:dyDescent="0.2">
      <c r="D1031" s="115"/>
    </row>
    <row r="1032" spans="4:4" ht="15" x14ac:dyDescent="0.2">
      <c r="D1032" s="115"/>
    </row>
    <row r="1033" spans="4:4" ht="15" x14ac:dyDescent="0.2">
      <c r="D1033" s="115"/>
    </row>
    <row r="1034" spans="4:4" ht="15" x14ac:dyDescent="0.2">
      <c r="D1034" s="115"/>
    </row>
    <row r="1035" spans="4:4" ht="15" x14ac:dyDescent="0.2">
      <c r="D1035" s="115"/>
    </row>
    <row r="1036" spans="4:4" ht="15" x14ac:dyDescent="0.2">
      <c r="D1036" s="115"/>
    </row>
    <row r="1037" spans="4:4" ht="15" x14ac:dyDescent="0.2">
      <c r="D1037" s="115"/>
    </row>
    <row r="1038" spans="4:4" ht="15" x14ac:dyDescent="0.2">
      <c r="D1038" s="115"/>
    </row>
    <row r="1039" spans="4:4" ht="15" x14ac:dyDescent="0.2">
      <c r="D1039" s="115"/>
    </row>
    <row r="1040" spans="4:4" ht="15" x14ac:dyDescent="0.2">
      <c r="D1040" s="115"/>
    </row>
    <row r="1041" spans="4:4" ht="15" x14ac:dyDescent="0.2">
      <c r="D1041" s="115"/>
    </row>
    <row r="1042" spans="4:4" ht="15" x14ac:dyDescent="0.2">
      <c r="D1042" s="115"/>
    </row>
    <row r="1043" spans="4:4" ht="15" x14ac:dyDescent="0.2">
      <c r="D1043" s="115"/>
    </row>
    <row r="1044" spans="4:4" ht="15" x14ac:dyDescent="0.2">
      <c r="D1044" s="115"/>
    </row>
    <row r="1045" spans="4:4" ht="15" x14ac:dyDescent="0.2">
      <c r="D1045" s="115"/>
    </row>
    <row r="1046" spans="4:4" ht="15" x14ac:dyDescent="0.2">
      <c r="D1046" s="115"/>
    </row>
    <row r="1047" spans="4:4" ht="15" x14ac:dyDescent="0.2">
      <c r="D1047" s="115"/>
    </row>
    <row r="1048" spans="4:4" ht="15" x14ac:dyDescent="0.2">
      <c r="D1048" s="115"/>
    </row>
    <row r="1049" spans="4:4" ht="15" x14ac:dyDescent="0.2">
      <c r="D1049" s="115"/>
    </row>
    <row r="1050" spans="4:4" ht="15" x14ac:dyDescent="0.2">
      <c r="D1050" s="115"/>
    </row>
    <row r="1051" spans="4:4" ht="15" x14ac:dyDescent="0.2">
      <c r="D1051" s="115"/>
    </row>
    <row r="1052" spans="4:4" ht="15" x14ac:dyDescent="0.2">
      <c r="D1052" s="115"/>
    </row>
    <row r="1053" spans="4:4" ht="15" x14ac:dyDescent="0.2">
      <c r="D1053" s="115"/>
    </row>
    <row r="1054" spans="4:4" ht="15" x14ac:dyDescent="0.2">
      <c r="D1054" s="115"/>
    </row>
    <row r="1055" spans="4:4" ht="15" x14ac:dyDescent="0.2">
      <c r="D1055" s="115"/>
    </row>
    <row r="1056" spans="4:4" ht="15" x14ac:dyDescent="0.2">
      <c r="D1056" s="115"/>
    </row>
    <row r="1057" spans="4:4" ht="15" x14ac:dyDescent="0.2">
      <c r="D1057" s="115"/>
    </row>
    <row r="1058" spans="4:4" ht="15" x14ac:dyDescent="0.2">
      <c r="D1058" s="115"/>
    </row>
    <row r="1059" spans="4:4" ht="15" x14ac:dyDescent="0.2">
      <c r="D1059" s="115"/>
    </row>
    <row r="1060" spans="4:4" ht="15" x14ac:dyDescent="0.2">
      <c r="D1060" s="115"/>
    </row>
    <row r="1061" spans="4:4" ht="15" x14ac:dyDescent="0.2">
      <c r="D1061" s="115"/>
    </row>
    <row r="1062" spans="4:4" ht="15" x14ac:dyDescent="0.2">
      <c r="D1062" s="115"/>
    </row>
    <row r="1063" spans="4:4" ht="15" x14ac:dyDescent="0.2">
      <c r="D1063" s="115"/>
    </row>
    <row r="1064" spans="4:4" ht="15" x14ac:dyDescent="0.2">
      <c r="D1064" s="115"/>
    </row>
    <row r="1065" spans="4:4" ht="15" x14ac:dyDescent="0.2">
      <c r="D1065" s="115"/>
    </row>
    <row r="1066" spans="4:4" ht="15" x14ac:dyDescent="0.2">
      <c r="D1066" s="115"/>
    </row>
    <row r="1067" spans="4:4" ht="15" x14ac:dyDescent="0.2">
      <c r="D1067" s="115"/>
    </row>
    <row r="1068" spans="4:4" ht="15" x14ac:dyDescent="0.2">
      <c r="D1068" s="115"/>
    </row>
    <row r="1069" spans="4:4" ht="15" x14ac:dyDescent="0.2">
      <c r="D1069" s="115"/>
    </row>
    <row r="1070" spans="4:4" ht="15" x14ac:dyDescent="0.2">
      <c r="D1070" s="115"/>
    </row>
    <row r="1071" spans="4:4" ht="15" x14ac:dyDescent="0.2">
      <c r="D1071" s="115"/>
    </row>
    <row r="1072" spans="4:4" ht="15" x14ac:dyDescent="0.2">
      <c r="D1072" s="115"/>
    </row>
    <row r="1073" spans="4:4" ht="15" x14ac:dyDescent="0.2">
      <c r="D1073" s="115"/>
    </row>
    <row r="1074" spans="4:4" ht="15" x14ac:dyDescent="0.2">
      <c r="D1074" s="115"/>
    </row>
    <row r="1075" spans="4:4" ht="15" x14ac:dyDescent="0.2">
      <c r="D1075" s="115"/>
    </row>
    <row r="1076" spans="4:4" ht="15" x14ac:dyDescent="0.2">
      <c r="D1076" s="115"/>
    </row>
    <row r="1077" spans="4:4" ht="15" x14ac:dyDescent="0.2">
      <c r="D1077" s="115"/>
    </row>
    <row r="1078" spans="4:4" ht="15" x14ac:dyDescent="0.2">
      <c r="D1078" s="115"/>
    </row>
    <row r="1079" spans="4:4" ht="15" x14ac:dyDescent="0.2">
      <c r="D1079" s="115"/>
    </row>
    <row r="1080" spans="4:4" ht="15" x14ac:dyDescent="0.2">
      <c r="D1080" s="115"/>
    </row>
    <row r="1081" spans="4:4" ht="15" x14ac:dyDescent="0.2">
      <c r="D1081" s="115"/>
    </row>
    <row r="1082" spans="4:4" ht="15" x14ac:dyDescent="0.2">
      <c r="D1082" s="115"/>
    </row>
    <row r="1083" spans="4:4" ht="15" x14ac:dyDescent="0.2">
      <c r="D1083" s="115"/>
    </row>
    <row r="1084" spans="4:4" ht="15" x14ac:dyDescent="0.2">
      <c r="D1084" s="115"/>
    </row>
    <row r="1085" spans="4:4" ht="15" x14ac:dyDescent="0.2">
      <c r="D1085" s="115"/>
    </row>
    <row r="1086" spans="4:4" ht="15" x14ac:dyDescent="0.2">
      <c r="D1086" s="115"/>
    </row>
    <row r="1087" spans="4:4" ht="15" x14ac:dyDescent="0.2">
      <c r="D1087" s="115"/>
    </row>
    <row r="1088" spans="4:4" ht="15" x14ac:dyDescent="0.2">
      <c r="D1088" s="115"/>
    </row>
    <row r="1089" spans="4:4" ht="15" x14ac:dyDescent="0.2">
      <c r="D1089" s="115"/>
    </row>
    <row r="1090" spans="4:4" ht="15" x14ac:dyDescent="0.2">
      <c r="D1090" s="115"/>
    </row>
    <row r="1091" spans="4:4" ht="15" x14ac:dyDescent="0.2">
      <c r="D1091" s="115"/>
    </row>
    <row r="1092" spans="4:4" ht="15" x14ac:dyDescent="0.2">
      <c r="D1092" s="115"/>
    </row>
    <row r="1093" spans="4:4" ht="15" x14ac:dyDescent="0.2">
      <c r="D1093" s="115"/>
    </row>
    <row r="1094" spans="4:4" ht="15" x14ac:dyDescent="0.2">
      <c r="D1094" s="115"/>
    </row>
    <row r="1095" spans="4:4" ht="15" x14ac:dyDescent="0.2">
      <c r="D1095" s="115"/>
    </row>
    <row r="1096" spans="4:4" ht="15" x14ac:dyDescent="0.2">
      <c r="D1096" s="115"/>
    </row>
    <row r="1097" spans="4:4" ht="15" x14ac:dyDescent="0.2">
      <c r="D1097" s="115"/>
    </row>
    <row r="1098" spans="4:4" ht="15" x14ac:dyDescent="0.2">
      <c r="D1098" s="115"/>
    </row>
    <row r="1099" spans="4:4" ht="15" x14ac:dyDescent="0.2">
      <c r="D1099" s="115"/>
    </row>
    <row r="1100" spans="4:4" ht="15" x14ac:dyDescent="0.2">
      <c r="D1100" s="115"/>
    </row>
    <row r="1101" spans="4:4" ht="15" x14ac:dyDescent="0.2">
      <c r="D1101" s="115"/>
    </row>
    <row r="1102" spans="4:4" ht="15" x14ac:dyDescent="0.2">
      <c r="D1102" s="115"/>
    </row>
    <row r="1103" spans="4:4" ht="15" x14ac:dyDescent="0.2">
      <c r="D1103" s="115"/>
    </row>
    <row r="1104" spans="4:4" ht="15" x14ac:dyDescent="0.2">
      <c r="D1104" s="115"/>
    </row>
    <row r="1105" spans="4:4" ht="15" x14ac:dyDescent="0.2">
      <c r="D1105" s="115"/>
    </row>
    <row r="1106" spans="4:4" ht="15" x14ac:dyDescent="0.2">
      <c r="D1106" s="115"/>
    </row>
    <row r="1107" spans="4:4" ht="15" x14ac:dyDescent="0.2">
      <c r="D1107" s="115"/>
    </row>
    <row r="1108" spans="4:4" ht="15" x14ac:dyDescent="0.2">
      <c r="D1108" s="115"/>
    </row>
    <row r="1109" spans="4:4" ht="15" x14ac:dyDescent="0.2">
      <c r="D1109" s="115"/>
    </row>
    <row r="1110" spans="4:4" ht="15" x14ac:dyDescent="0.2">
      <c r="D1110" s="115"/>
    </row>
    <row r="1111" spans="4:4" ht="15" x14ac:dyDescent="0.2">
      <c r="D1111" s="115"/>
    </row>
    <row r="1112" spans="4:4" ht="15" x14ac:dyDescent="0.2">
      <c r="D1112" s="115"/>
    </row>
    <row r="1113" spans="4:4" ht="15" x14ac:dyDescent="0.2">
      <c r="D1113" s="115"/>
    </row>
    <row r="1114" spans="4:4" ht="15" x14ac:dyDescent="0.2">
      <c r="D1114" s="115"/>
    </row>
    <row r="1115" spans="4:4" ht="15" x14ac:dyDescent="0.2">
      <c r="D1115" s="115"/>
    </row>
    <row r="1116" spans="4:4" ht="15" x14ac:dyDescent="0.2">
      <c r="D1116" s="115"/>
    </row>
    <row r="1117" spans="4:4" ht="15" x14ac:dyDescent="0.2">
      <c r="D1117" s="115"/>
    </row>
    <row r="1118" spans="4:4" ht="15" x14ac:dyDescent="0.2">
      <c r="D1118" s="115"/>
    </row>
    <row r="1119" spans="4:4" ht="15" x14ac:dyDescent="0.2">
      <c r="D1119" s="115"/>
    </row>
    <row r="1120" spans="4:4" ht="15" x14ac:dyDescent="0.2">
      <c r="D1120" s="115"/>
    </row>
    <row r="1121" spans="4:4" ht="15" x14ac:dyDescent="0.2">
      <c r="D1121" s="115"/>
    </row>
    <row r="1122" spans="4:4" ht="15" x14ac:dyDescent="0.2">
      <c r="D1122" s="115"/>
    </row>
    <row r="1123" spans="4:4" ht="15" x14ac:dyDescent="0.2">
      <c r="D1123" s="115"/>
    </row>
    <row r="1124" spans="4:4" ht="15" x14ac:dyDescent="0.2">
      <c r="D1124" s="115"/>
    </row>
    <row r="1125" spans="4:4" ht="15" x14ac:dyDescent="0.2">
      <c r="D1125" s="115"/>
    </row>
    <row r="1126" spans="4:4" ht="15" x14ac:dyDescent="0.2">
      <c r="D1126" s="115"/>
    </row>
    <row r="1127" spans="4:4" ht="15" x14ac:dyDescent="0.2">
      <c r="D1127" s="115"/>
    </row>
    <row r="1128" spans="4:4" ht="15" x14ac:dyDescent="0.2">
      <c r="D1128" s="115"/>
    </row>
    <row r="1129" spans="4:4" ht="15" x14ac:dyDescent="0.2">
      <c r="D1129" s="115"/>
    </row>
    <row r="1130" spans="4:4" ht="15" x14ac:dyDescent="0.2">
      <c r="D1130" s="115"/>
    </row>
    <row r="1131" spans="4:4" ht="15" x14ac:dyDescent="0.2">
      <c r="D1131" s="115"/>
    </row>
    <row r="1132" spans="4:4" ht="15" x14ac:dyDescent="0.2">
      <c r="D1132" s="115"/>
    </row>
    <row r="1133" spans="4:4" ht="15" x14ac:dyDescent="0.2">
      <c r="D1133" s="115"/>
    </row>
    <row r="1134" spans="4:4" ht="15" x14ac:dyDescent="0.2">
      <c r="D1134" s="115"/>
    </row>
    <row r="1135" spans="4:4" ht="15" x14ac:dyDescent="0.2">
      <c r="D1135" s="115"/>
    </row>
    <row r="1136" spans="4:4" ht="15" x14ac:dyDescent="0.2">
      <c r="D1136" s="115"/>
    </row>
    <row r="1137" spans="4:4" ht="15" x14ac:dyDescent="0.2">
      <c r="D1137" s="115"/>
    </row>
    <row r="1138" spans="4:4" ht="15" x14ac:dyDescent="0.2">
      <c r="D1138" s="115"/>
    </row>
    <row r="1139" spans="4:4" ht="15" x14ac:dyDescent="0.2">
      <c r="D1139" s="115"/>
    </row>
    <row r="1140" spans="4:4" ht="15" x14ac:dyDescent="0.2">
      <c r="D1140" s="115"/>
    </row>
    <row r="1141" spans="4:4" ht="15" x14ac:dyDescent="0.2">
      <c r="D1141" s="115"/>
    </row>
    <row r="1142" spans="4:4" ht="15" x14ac:dyDescent="0.2">
      <c r="D1142" s="115"/>
    </row>
    <row r="1143" spans="4:4" ht="15" x14ac:dyDescent="0.2">
      <c r="D1143" s="115"/>
    </row>
    <row r="1144" spans="4:4" ht="15" x14ac:dyDescent="0.2">
      <c r="D1144" s="115"/>
    </row>
    <row r="1145" spans="4:4" ht="15" x14ac:dyDescent="0.2">
      <c r="D1145" s="115"/>
    </row>
    <row r="1146" spans="4:4" ht="15" x14ac:dyDescent="0.2">
      <c r="D1146" s="115"/>
    </row>
    <row r="1147" spans="4:4" ht="15" x14ac:dyDescent="0.2">
      <c r="D1147" s="115"/>
    </row>
    <row r="1148" spans="4:4" ht="15" x14ac:dyDescent="0.2">
      <c r="D1148" s="115"/>
    </row>
    <row r="1149" spans="4:4" ht="15" x14ac:dyDescent="0.2">
      <c r="D1149" s="115"/>
    </row>
    <row r="1150" spans="4:4" ht="15" x14ac:dyDescent="0.2">
      <c r="D1150" s="115"/>
    </row>
    <row r="1151" spans="4:4" ht="15" x14ac:dyDescent="0.2">
      <c r="D1151" s="115"/>
    </row>
    <row r="1152" spans="4:4" ht="15" x14ac:dyDescent="0.2">
      <c r="D1152" s="115"/>
    </row>
    <row r="1153" spans="4:4" ht="15" x14ac:dyDescent="0.2">
      <c r="D1153" s="115"/>
    </row>
    <row r="1154" spans="4:4" ht="15" x14ac:dyDescent="0.2">
      <c r="D1154" s="115"/>
    </row>
    <row r="1155" spans="4:4" ht="15" x14ac:dyDescent="0.2">
      <c r="D1155" s="115"/>
    </row>
    <row r="1156" spans="4:4" ht="15" x14ac:dyDescent="0.2">
      <c r="D1156" s="115"/>
    </row>
    <row r="1157" spans="4:4" ht="15" x14ac:dyDescent="0.2">
      <c r="D1157" s="115"/>
    </row>
    <row r="1158" spans="4:4" ht="15" x14ac:dyDescent="0.2">
      <c r="D1158" s="115"/>
    </row>
    <row r="1159" spans="4:4" ht="15" x14ac:dyDescent="0.2">
      <c r="D1159" s="115"/>
    </row>
    <row r="1160" spans="4:4" ht="15" x14ac:dyDescent="0.2">
      <c r="D1160" s="115"/>
    </row>
    <row r="1161" spans="4:4" ht="15" x14ac:dyDescent="0.2">
      <c r="D1161" s="115"/>
    </row>
    <row r="1162" spans="4:4" ht="15" x14ac:dyDescent="0.2">
      <c r="D1162" s="115"/>
    </row>
    <row r="1163" spans="4:4" ht="15" x14ac:dyDescent="0.2">
      <c r="D1163" s="115"/>
    </row>
    <row r="1164" spans="4:4" ht="15" x14ac:dyDescent="0.2">
      <c r="D1164" s="115"/>
    </row>
    <row r="1165" spans="4:4" ht="15" x14ac:dyDescent="0.2">
      <c r="D1165" s="115"/>
    </row>
    <row r="1166" spans="4:4" ht="15" x14ac:dyDescent="0.2">
      <c r="D1166" s="115"/>
    </row>
    <row r="1167" spans="4:4" ht="15" x14ac:dyDescent="0.2">
      <c r="D1167" s="115"/>
    </row>
    <row r="1168" spans="4:4" ht="15" x14ac:dyDescent="0.2">
      <c r="D1168" s="115"/>
    </row>
    <row r="1169" spans="4:4" ht="15" x14ac:dyDescent="0.2">
      <c r="D1169" s="115"/>
    </row>
    <row r="1170" spans="4:4" ht="15" x14ac:dyDescent="0.2">
      <c r="D1170" s="115"/>
    </row>
    <row r="1171" spans="4:4" ht="15" x14ac:dyDescent="0.2">
      <c r="D1171" s="115"/>
    </row>
    <row r="1172" spans="4:4" ht="15" x14ac:dyDescent="0.2">
      <c r="D1172" s="115"/>
    </row>
    <row r="1173" spans="4:4" ht="15" x14ac:dyDescent="0.2">
      <c r="D1173" s="115"/>
    </row>
    <row r="1174" spans="4:4" ht="15" x14ac:dyDescent="0.2">
      <c r="D1174" s="115"/>
    </row>
    <row r="1175" spans="4:4" ht="15" x14ac:dyDescent="0.2">
      <c r="D1175" s="115"/>
    </row>
    <row r="1176" spans="4:4" ht="15" x14ac:dyDescent="0.2">
      <c r="D1176" s="115"/>
    </row>
    <row r="1177" spans="4:4" ht="15" x14ac:dyDescent="0.2">
      <c r="D1177" s="115"/>
    </row>
    <row r="1178" spans="4:4" ht="15" x14ac:dyDescent="0.2">
      <c r="D1178" s="115"/>
    </row>
    <row r="1179" spans="4:4" ht="15" x14ac:dyDescent="0.2">
      <c r="D1179" s="115"/>
    </row>
    <row r="1180" spans="4:4" ht="15" x14ac:dyDescent="0.2">
      <c r="D1180" s="115"/>
    </row>
    <row r="1181" spans="4:4" ht="15" x14ac:dyDescent="0.2">
      <c r="D1181" s="115"/>
    </row>
    <row r="1182" spans="4:4" ht="15" x14ac:dyDescent="0.2">
      <c r="D1182" s="115"/>
    </row>
    <row r="1183" spans="4:4" ht="15" x14ac:dyDescent="0.2">
      <c r="D1183" s="115"/>
    </row>
    <row r="1184" spans="4:4" ht="15" x14ac:dyDescent="0.2">
      <c r="D1184" s="115"/>
    </row>
    <row r="1185" spans="4:4" ht="15" x14ac:dyDescent="0.2">
      <c r="D1185" s="115"/>
    </row>
    <row r="1186" spans="4:4" ht="15" x14ac:dyDescent="0.2">
      <c r="D1186" s="115"/>
    </row>
    <row r="1187" spans="4:4" ht="15" x14ac:dyDescent="0.2">
      <c r="D1187" s="115"/>
    </row>
    <row r="1188" spans="4:4" ht="15" x14ac:dyDescent="0.2">
      <c r="D1188" s="115"/>
    </row>
    <row r="1189" spans="4:4" ht="15" x14ac:dyDescent="0.2">
      <c r="D1189" s="115"/>
    </row>
    <row r="1190" spans="4:4" ht="15" x14ac:dyDescent="0.2">
      <c r="D1190" s="115"/>
    </row>
    <row r="1191" spans="4:4" ht="15" x14ac:dyDescent="0.2">
      <c r="D1191" s="115"/>
    </row>
    <row r="1192" spans="4:4" ht="15" x14ac:dyDescent="0.2">
      <c r="D1192" s="115"/>
    </row>
    <row r="1193" spans="4:4" ht="15" x14ac:dyDescent="0.2">
      <c r="D1193" s="115"/>
    </row>
    <row r="1194" spans="4:4" ht="15" x14ac:dyDescent="0.2">
      <c r="D1194" s="115"/>
    </row>
    <row r="1195" spans="4:4" ht="15" x14ac:dyDescent="0.2">
      <c r="D1195" s="115"/>
    </row>
    <row r="1196" spans="4:4" ht="15" x14ac:dyDescent="0.2">
      <c r="D1196" s="115"/>
    </row>
    <row r="1197" spans="4:4" ht="15" x14ac:dyDescent="0.2">
      <c r="D1197" s="115"/>
    </row>
    <row r="1198" spans="4:4" ht="15" x14ac:dyDescent="0.2">
      <c r="D1198" s="115"/>
    </row>
    <row r="1199" spans="4:4" ht="15" x14ac:dyDescent="0.2">
      <c r="D1199" s="115"/>
    </row>
    <row r="1200" spans="4:4" ht="15" x14ac:dyDescent="0.2">
      <c r="D1200" s="115"/>
    </row>
    <row r="1201" spans="4:4" ht="15" x14ac:dyDescent="0.2">
      <c r="D1201" s="115"/>
    </row>
    <row r="1202" spans="4:4" ht="15" x14ac:dyDescent="0.2">
      <c r="D1202" s="115"/>
    </row>
    <row r="1203" spans="4:4" ht="15" x14ac:dyDescent="0.2">
      <c r="D1203" s="115"/>
    </row>
    <row r="1204" spans="4:4" ht="15" x14ac:dyDescent="0.2">
      <c r="D1204" s="115"/>
    </row>
    <row r="1205" spans="4:4" ht="15" x14ac:dyDescent="0.2">
      <c r="D1205" s="115"/>
    </row>
    <row r="1206" spans="4:4" ht="15" x14ac:dyDescent="0.2">
      <c r="D1206" s="115"/>
    </row>
    <row r="1207" spans="4:4" ht="15" x14ac:dyDescent="0.2">
      <c r="D1207" s="115"/>
    </row>
    <row r="1208" spans="4:4" ht="15" x14ac:dyDescent="0.2">
      <c r="D1208" s="115"/>
    </row>
    <row r="1209" spans="4:4" ht="15" x14ac:dyDescent="0.2">
      <c r="D1209" s="115"/>
    </row>
    <row r="1210" spans="4:4" ht="15" x14ac:dyDescent="0.2">
      <c r="D1210" s="115"/>
    </row>
    <row r="1211" spans="4:4" ht="15" x14ac:dyDescent="0.2">
      <c r="D1211" s="115"/>
    </row>
    <row r="1212" spans="4:4" ht="15" x14ac:dyDescent="0.2">
      <c r="D1212" s="115"/>
    </row>
    <row r="1213" spans="4:4" ht="15" x14ac:dyDescent="0.2">
      <c r="D1213" s="115"/>
    </row>
    <row r="1214" spans="4:4" ht="15" x14ac:dyDescent="0.2">
      <c r="D1214" s="115"/>
    </row>
    <row r="1215" spans="4:4" ht="15" x14ac:dyDescent="0.2">
      <c r="D1215" s="115"/>
    </row>
    <row r="1216" spans="4:4" ht="15" x14ac:dyDescent="0.2">
      <c r="D1216" s="115"/>
    </row>
    <row r="1217" spans="4:4" ht="15" x14ac:dyDescent="0.2">
      <c r="D1217" s="115"/>
    </row>
    <row r="1218" spans="4:4" ht="15" x14ac:dyDescent="0.2">
      <c r="D1218" s="115"/>
    </row>
    <row r="1219" spans="4:4" ht="15" x14ac:dyDescent="0.2">
      <c r="D1219" s="115"/>
    </row>
    <row r="1220" spans="4:4" ht="15" x14ac:dyDescent="0.2">
      <c r="D1220" s="115"/>
    </row>
    <row r="1221" spans="4:4" ht="15" x14ac:dyDescent="0.2">
      <c r="D1221" s="115"/>
    </row>
    <row r="1222" spans="4:4" ht="15" x14ac:dyDescent="0.2">
      <c r="D1222" s="115"/>
    </row>
    <row r="1223" spans="4:4" ht="15" x14ac:dyDescent="0.2">
      <c r="D1223" s="115"/>
    </row>
    <row r="1224" spans="4:4" ht="15" x14ac:dyDescent="0.2">
      <c r="D1224" s="115"/>
    </row>
    <row r="1225" spans="4:4" ht="15" x14ac:dyDescent="0.2">
      <c r="D1225" s="115"/>
    </row>
    <row r="1226" spans="4:4" ht="15" x14ac:dyDescent="0.2">
      <c r="D1226" s="115"/>
    </row>
    <row r="1227" spans="4:4" ht="15" x14ac:dyDescent="0.2">
      <c r="D1227" s="115"/>
    </row>
    <row r="1228" spans="4:4" ht="15" x14ac:dyDescent="0.2">
      <c r="D1228" s="115"/>
    </row>
    <row r="1229" spans="4:4" ht="15" x14ac:dyDescent="0.2">
      <c r="D1229" s="115"/>
    </row>
    <row r="1230" spans="4:4" ht="15" x14ac:dyDescent="0.2">
      <c r="D1230" s="115"/>
    </row>
    <row r="1231" spans="4:4" ht="15" x14ac:dyDescent="0.2">
      <c r="D1231" s="115"/>
    </row>
    <row r="1232" spans="4:4" ht="15" x14ac:dyDescent="0.2">
      <c r="D1232" s="115"/>
    </row>
    <row r="1233" spans="4:4" ht="15" x14ac:dyDescent="0.2">
      <c r="D1233" s="115"/>
    </row>
    <row r="1234" spans="4:4" ht="15" x14ac:dyDescent="0.2">
      <c r="D1234" s="115"/>
    </row>
    <row r="1235" spans="4:4" ht="15" x14ac:dyDescent="0.2">
      <c r="D1235" s="115"/>
    </row>
    <row r="1236" spans="4:4" ht="15" x14ac:dyDescent="0.2">
      <c r="D1236" s="115"/>
    </row>
    <row r="1237" spans="4:4" ht="15" x14ac:dyDescent="0.2">
      <c r="D1237" s="115"/>
    </row>
    <row r="1238" spans="4:4" ht="15" x14ac:dyDescent="0.2">
      <c r="D1238" s="115"/>
    </row>
    <row r="1239" spans="4:4" ht="15" x14ac:dyDescent="0.2">
      <c r="D1239" s="115"/>
    </row>
    <row r="1240" spans="4:4" ht="15" x14ac:dyDescent="0.2">
      <c r="D1240" s="115"/>
    </row>
    <row r="1241" spans="4:4" ht="15" x14ac:dyDescent="0.2">
      <c r="D1241" s="115"/>
    </row>
    <row r="1242" spans="4:4" ht="15" x14ac:dyDescent="0.2">
      <c r="D1242" s="115"/>
    </row>
    <row r="1243" spans="4:4" ht="15" x14ac:dyDescent="0.2">
      <c r="D1243" s="115"/>
    </row>
    <row r="1244" spans="4:4" ht="15" x14ac:dyDescent="0.2">
      <c r="D1244" s="115"/>
    </row>
    <row r="1245" spans="4:4" ht="15" x14ac:dyDescent="0.2">
      <c r="D1245" s="115"/>
    </row>
    <row r="1246" spans="4:4" ht="15" x14ac:dyDescent="0.2">
      <c r="D1246" s="115"/>
    </row>
    <row r="1247" spans="4:4" ht="15" x14ac:dyDescent="0.2">
      <c r="D1247" s="115"/>
    </row>
    <row r="1248" spans="4:4" ht="15" x14ac:dyDescent="0.2">
      <c r="D1248" s="115"/>
    </row>
    <row r="1249" spans="4:4" ht="15" x14ac:dyDescent="0.2">
      <c r="D1249" s="115"/>
    </row>
    <row r="1250" spans="4:4" ht="15" x14ac:dyDescent="0.2">
      <c r="D1250" s="115"/>
    </row>
    <row r="1251" spans="4:4" ht="15" x14ac:dyDescent="0.2">
      <c r="D1251" s="115"/>
    </row>
    <row r="1252" spans="4:4" ht="15" x14ac:dyDescent="0.2">
      <c r="D1252" s="115"/>
    </row>
    <row r="1253" spans="4:4" ht="15" x14ac:dyDescent="0.2">
      <c r="D1253" s="115"/>
    </row>
    <row r="1254" spans="4:4" ht="15" x14ac:dyDescent="0.2">
      <c r="D1254" s="115"/>
    </row>
    <row r="1255" spans="4:4" ht="15" x14ac:dyDescent="0.2">
      <c r="D1255" s="115"/>
    </row>
    <row r="1256" spans="4:4" ht="15" x14ac:dyDescent="0.2">
      <c r="D1256" s="115"/>
    </row>
    <row r="1257" spans="4:4" ht="15" x14ac:dyDescent="0.2">
      <c r="D1257" s="115"/>
    </row>
    <row r="1258" spans="4:4" ht="15" x14ac:dyDescent="0.2">
      <c r="D1258" s="115"/>
    </row>
    <row r="1259" spans="4:4" ht="15" x14ac:dyDescent="0.2">
      <c r="D1259" s="115"/>
    </row>
    <row r="1260" spans="4:4" ht="15" x14ac:dyDescent="0.2">
      <c r="D1260" s="115"/>
    </row>
    <row r="1261" spans="4:4" ht="15" x14ac:dyDescent="0.2">
      <c r="D1261" s="115"/>
    </row>
    <row r="1262" spans="4:4" ht="15" x14ac:dyDescent="0.2">
      <c r="D1262" s="115"/>
    </row>
    <row r="1263" spans="4:4" ht="15" x14ac:dyDescent="0.2">
      <c r="D1263" s="115"/>
    </row>
    <row r="1264" spans="4:4" ht="15" x14ac:dyDescent="0.2">
      <c r="D1264" s="115"/>
    </row>
    <row r="1265" spans="4:4" ht="15" x14ac:dyDescent="0.2">
      <c r="D1265" s="115"/>
    </row>
    <row r="1266" spans="4:4" ht="15" x14ac:dyDescent="0.2">
      <c r="D1266" s="115"/>
    </row>
    <row r="1267" spans="4:4" ht="15" x14ac:dyDescent="0.2">
      <c r="D1267" s="115"/>
    </row>
    <row r="1268" spans="4:4" ht="15" x14ac:dyDescent="0.2">
      <c r="D1268" s="115"/>
    </row>
    <row r="1269" spans="4:4" ht="15" x14ac:dyDescent="0.2">
      <c r="D1269" s="115"/>
    </row>
    <row r="1270" spans="4:4" ht="15" x14ac:dyDescent="0.2">
      <c r="D1270" s="115"/>
    </row>
    <row r="1271" spans="4:4" ht="15" x14ac:dyDescent="0.2">
      <c r="D1271" s="115"/>
    </row>
    <row r="1272" spans="4:4" ht="15" x14ac:dyDescent="0.2">
      <c r="D1272" s="115"/>
    </row>
    <row r="1273" spans="4:4" ht="15" x14ac:dyDescent="0.2"/>
    <row r="1274" spans="4:4" ht="15" x14ac:dyDescent="0.2"/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K97"/>
  <sheetViews>
    <sheetView defaultGridColor="0" colorId="20" zoomScale="87" workbookViewId="0">
      <selection activeCell="B3" sqref="B3"/>
    </sheetView>
  </sheetViews>
  <sheetFormatPr baseColWidth="10" defaultColWidth="7.5" defaultRowHeight="12" customHeight="1" x14ac:dyDescent="0.2"/>
  <cols>
    <col min="1" max="1" width="6.6640625" style="119" customWidth="1"/>
    <col min="2" max="2" width="14.83203125" style="120" customWidth="1"/>
    <col min="3" max="3" width="17" style="120" customWidth="1"/>
    <col min="4" max="4" width="128.5" style="120" customWidth="1"/>
    <col min="5" max="5" width="14.1640625" style="120" customWidth="1"/>
    <col min="6" max="63" width="7.6640625" style="78" customWidth="1"/>
    <col min="64" max="247" width="7.6640625" style="48" customWidth="1"/>
    <col min="248" max="253" width="7.5" style="48" customWidth="1"/>
    <col min="254" max="16384" width="7.5" style="48"/>
  </cols>
  <sheetData>
    <row r="1" spans="1:63" s="103" customFormat="1" ht="12.75" customHeight="1" x14ac:dyDescent="0.15">
      <c r="A1" s="39"/>
      <c r="B1" s="181" t="s">
        <v>20</v>
      </c>
      <c r="C1" s="182"/>
      <c r="D1" s="183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</row>
    <row r="2" spans="1:63" s="103" customFormat="1" ht="13" customHeight="1" x14ac:dyDescent="0.15">
      <c r="A2" s="40"/>
      <c r="B2" s="187" t="s">
        <v>792</v>
      </c>
      <c r="C2" s="188"/>
      <c r="D2" s="189"/>
      <c r="E2" s="105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</row>
    <row r="3" spans="1:63" s="103" customFormat="1" ht="12.75" customHeight="1" x14ac:dyDescent="0.15">
      <c r="A3" s="40"/>
      <c r="B3" s="46"/>
      <c r="C3" s="46"/>
      <c r="D3" s="47"/>
      <c r="E3" s="105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</row>
    <row r="4" spans="1:63" s="103" customFormat="1" ht="13" customHeight="1" x14ac:dyDescent="0.15">
      <c r="A4" s="40"/>
      <c r="B4" s="41"/>
      <c r="C4" s="41"/>
      <c r="D4" s="47"/>
      <c r="E4" s="105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</row>
    <row r="5" spans="1:63" s="103" customFormat="1" ht="12.75" customHeight="1" thickBot="1" x14ac:dyDescent="0.2">
      <c r="A5" s="40"/>
      <c r="B5" s="42"/>
      <c r="C5" s="42"/>
      <c r="D5" s="43"/>
      <c r="E5" s="105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</row>
    <row r="6" spans="1:63" s="103" customFormat="1" ht="26" customHeight="1" thickBot="1" x14ac:dyDescent="0.2">
      <c r="A6" s="107"/>
      <c r="B6" s="50" t="s">
        <v>8</v>
      </c>
      <c r="C6" s="91">
        <f>SUM(C11:C97)</f>
        <v>35800.619999999995</v>
      </c>
      <c r="D6" s="50"/>
      <c r="E6" s="105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</row>
    <row r="7" spans="1:63" s="103" customFormat="1" ht="13" customHeight="1" x14ac:dyDescent="0.15">
      <c r="A7" s="104"/>
      <c r="B7" s="186"/>
      <c r="C7" s="186"/>
      <c r="D7" s="108"/>
      <c r="E7" s="105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</row>
    <row r="8" spans="1:63" s="103" customFormat="1" ht="12.75" customHeight="1" x14ac:dyDescent="0.15">
      <c r="A8" s="104"/>
      <c r="B8" s="109"/>
      <c r="C8" s="109"/>
      <c r="D8" s="110"/>
      <c r="E8" s="105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</row>
    <row r="9" spans="1:63" s="113" customFormat="1" ht="18" customHeight="1" x14ac:dyDescent="0.15">
      <c r="A9" s="111"/>
      <c r="B9" s="184" t="s">
        <v>14</v>
      </c>
      <c r="C9" s="184" t="s">
        <v>15</v>
      </c>
      <c r="D9" s="190" t="s">
        <v>16</v>
      </c>
      <c r="E9" s="105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</row>
    <row r="10" spans="1:63" s="113" customFormat="1" ht="21" customHeight="1" x14ac:dyDescent="0.15">
      <c r="A10" s="111"/>
      <c r="B10" s="185"/>
      <c r="C10" s="185"/>
      <c r="D10" s="191"/>
      <c r="E10" s="105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</row>
    <row r="11" spans="1:63" s="116" customFormat="1" ht="12.75" customHeight="1" x14ac:dyDescent="0.2">
      <c r="A11" s="114"/>
      <c r="B11" s="9" t="s">
        <v>453</v>
      </c>
      <c r="C11" s="7">
        <v>342.35</v>
      </c>
      <c r="D11" s="7" t="s">
        <v>626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</row>
    <row r="12" spans="1:63" s="116" customFormat="1" ht="12.75" customHeight="1" x14ac:dyDescent="0.2">
      <c r="A12" s="114"/>
      <c r="B12" s="9" t="s">
        <v>453</v>
      </c>
      <c r="C12" s="7">
        <v>742</v>
      </c>
      <c r="D12" s="7" t="s">
        <v>627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</row>
    <row r="13" spans="1:63" s="116" customFormat="1" ht="12.75" customHeight="1" x14ac:dyDescent="0.2">
      <c r="A13" s="114"/>
      <c r="B13" s="9" t="s">
        <v>453</v>
      </c>
      <c r="C13" s="7">
        <v>4945.1099999999997</v>
      </c>
      <c r="D13" s="7" t="s">
        <v>628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</row>
    <row r="14" spans="1:63" s="116" customFormat="1" ht="12.75" customHeight="1" x14ac:dyDescent="0.2">
      <c r="A14" s="114"/>
      <c r="B14" s="9" t="s">
        <v>454</v>
      </c>
      <c r="C14" s="7">
        <v>401.41</v>
      </c>
      <c r="D14" s="7" t="s">
        <v>629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</row>
    <row r="15" spans="1:63" s="116" customFormat="1" ht="12.75" customHeight="1" x14ac:dyDescent="0.2">
      <c r="A15" s="114"/>
      <c r="B15" s="9" t="s">
        <v>375</v>
      </c>
      <c r="C15" s="7">
        <v>158.65</v>
      </c>
      <c r="D15" s="7" t="s">
        <v>630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</row>
    <row r="16" spans="1:63" s="116" customFormat="1" ht="12.75" customHeight="1" x14ac:dyDescent="0.2">
      <c r="A16" s="114"/>
      <c r="B16" s="9" t="s">
        <v>349</v>
      </c>
      <c r="C16" s="7">
        <v>190</v>
      </c>
      <c r="D16" s="7" t="s">
        <v>631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</row>
    <row r="17" spans="1:63" s="116" customFormat="1" ht="12.75" customHeight="1" x14ac:dyDescent="0.2">
      <c r="A17" s="114"/>
      <c r="B17" s="9" t="s">
        <v>455</v>
      </c>
      <c r="C17" s="7">
        <v>259.52999999999997</v>
      </c>
      <c r="D17" s="7" t="s">
        <v>632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</row>
    <row r="18" spans="1:63" s="116" customFormat="1" ht="12.75" customHeight="1" x14ac:dyDescent="0.2">
      <c r="A18" s="114"/>
      <c r="B18" s="9" t="s">
        <v>434</v>
      </c>
      <c r="C18" s="7">
        <v>26.15</v>
      </c>
      <c r="D18" s="7" t="s">
        <v>633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</row>
    <row r="19" spans="1:63" s="116" customFormat="1" ht="12.75" customHeight="1" x14ac:dyDescent="0.2">
      <c r="A19" s="114"/>
      <c r="B19" s="9" t="s">
        <v>434</v>
      </c>
      <c r="C19" s="7">
        <v>225</v>
      </c>
      <c r="D19" s="7" t="s">
        <v>634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</row>
    <row r="20" spans="1:63" s="116" customFormat="1" ht="12.75" customHeight="1" x14ac:dyDescent="0.2">
      <c r="A20" s="114"/>
      <c r="B20" s="9" t="s">
        <v>434</v>
      </c>
      <c r="C20" s="7">
        <v>337.67</v>
      </c>
      <c r="D20" s="7" t="s">
        <v>635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</row>
    <row r="21" spans="1:63" s="116" customFormat="1" ht="12.75" customHeight="1" x14ac:dyDescent="0.2">
      <c r="A21" s="114"/>
      <c r="B21" s="9" t="s">
        <v>333</v>
      </c>
      <c r="C21" s="7">
        <v>354.84</v>
      </c>
      <c r="D21" s="7" t="s">
        <v>636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</row>
    <row r="22" spans="1:63" s="116" customFormat="1" ht="12.75" customHeight="1" x14ac:dyDescent="0.2">
      <c r="A22" s="114"/>
      <c r="B22" s="9" t="s">
        <v>456</v>
      </c>
      <c r="C22" s="7">
        <v>629.20000000000005</v>
      </c>
      <c r="D22" s="7" t="s">
        <v>637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</row>
    <row r="23" spans="1:63" s="116" customFormat="1" ht="12.75" customHeight="1" x14ac:dyDescent="0.2">
      <c r="A23" s="114"/>
      <c r="B23" s="9" t="s">
        <v>423</v>
      </c>
      <c r="C23" s="7">
        <v>2528.73</v>
      </c>
      <c r="D23" s="7" t="s">
        <v>638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</row>
    <row r="24" spans="1:63" s="116" customFormat="1" ht="12.75" customHeight="1" x14ac:dyDescent="0.2">
      <c r="A24" s="114"/>
      <c r="B24" s="9" t="s">
        <v>385</v>
      </c>
      <c r="C24" s="7">
        <v>197</v>
      </c>
      <c r="D24" s="7" t="s">
        <v>639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</row>
    <row r="25" spans="1:63" s="116" customFormat="1" ht="12.75" customHeight="1" x14ac:dyDescent="0.2">
      <c r="A25" s="114"/>
      <c r="B25" s="9" t="s">
        <v>350</v>
      </c>
      <c r="C25" s="7">
        <v>218.56</v>
      </c>
      <c r="D25" s="7" t="s">
        <v>640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</row>
    <row r="26" spans="1:63" s="116" customFormat="1" ht="12.75" customHeight="1" x14ac:dyDescent="0.2">
      <c r="A26" s="114"/>
      <c r="B26" s="9" t="s">
        <v>350</v>
      </c>
      <c r="C26" s="7">
        <v>262.39999999999998</v>
      </c>
      <c r="D26" s="7" t="s">
        <v>641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</row>
    <row r="27" spans="1:63" s="116" customFormat="1" ht="12.75" customHeight="1" x14ac:dyDescent="0.2">
      <c r="A27" s="114"/>
      <c r="B27" s="9" t="s">
        <v>350</v>
      </c>
      <c r="C27" s="7">
        <v>335</v>
      </c>
      <c r="D27" s="7" t="s">
        <v>642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</row>
    <row r="28" spans="1:63" s="103" customFormat="1" ht="12.75" customHeight="1" x14ac:dyDescent="0.2">
      <c r="A28" s="102"/>
      <c r="B28" s="9" t="s">
        <v>326</v>
      </c>
      <c r="C28" s="7">
        <v>575.79999999999995</v>
      </c>
      <c r="D28" s="7" t="s">
        <v>643</v>
      </c>
      <c r="E28" s="117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</row>
    <row r="29" spans="1:63" s="103" customFormat="1" ht="12.75" customHeight="1" x14ac:dyDescent="0.2">
      <c r="A29" s="102"/>
      <c r="B29" s="9" t="s">
        <v>386</v>
      </c>
      <c r="C29" s="7">
        <v>483.25</v>
      </c>
      <c r="D29" s="7" t="s">
        <v>644</v>
      </c>
      <c r="E29" s="117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</row>
    <row r="30" spans="1:63" s="103" customFormat="1" ht="12.75" customHeight="1" x14ac:dyDescent="0.2">
      <c r="A30" s="102"/>
      <c r="B30" s="9" t="s">
        <v>457</v>
      </c>
      <c r="C30" s="7">
        <v>208.29</v>
      </c>
      <c r="D30" s="7" t="s">
        <v>645</v>
      </c>
      <c r="E30" s="117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</row>
    <row r="31" spans="1:63" s="103" customFormat="1" ht="12.75" customHeight="1" x14ac:dyDescent="0.2">
      <c r="A31" s="102"/>
      <c r="B31" s="9" t="s">
        <v>458</v>
      </c>
      <c r="C31" s="7">
        <v>262.79000000000002</v>
      </c>
      <c r="D31" s="7" t="s">
        <v>646</v>
      </c>
      <c r="E31" s="117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</row>
    <row r="32" spans="1:63" s="103" customFormat="1" ht="12.75" customHeight="1" x14ac:dyDescent="0.2">
      <c r="A32" s="102"/>
      <c r="B32" s="9" t="s">
        <v>387</v>
      </c>
      <c r="C32" s="7">
        <v>5</v>
      </c>
      <c r="D32" s="7" t="s">
        <v>647</v>
      </c>
      <c r="E32" s="117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</row>
    <row r="33" spans="1:63" s="103" customFormat="1" ht="12.75" customHeight="1" x14ac:dyDescent="0.2">
      <c r="A33" s="102"/>
      <c r="B33" s="9" t="s">
        <v>387</v>
      </c>
      <c r="C33" s="7">
        <v>150</v>
      </c>
      <c r="D33" s="7" t="s">
        <v>648</v>
      </c>
      <c r="E33" s="117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</row>
    <row r="34" spans="1:63" s="103" customFormat="1" ht="12.75" customHeight="1" x14ac:dyDescent="0.2">
      <c r="A34" s="102"/>
      <c r="B34" s="9" t="s">
        <v>387</v>
      </c>
      <c r="C34" s="7">
        <v>372</v>
      </c>
      <c r="D34" s="7" t="s">
        <v>649</v>
      </c>
      <c r="E34" s="117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</row>
    <row r="35" spans="1:63" s="103" customFormat="1" ht="12.75" customHeight="1" x14ac:dyDescent="0.2">
      <c r="A35" s="102"/>
      <c r="B35" s="9" t="s">
        <v>459</v>
      </c>
      <c r="C35" s="7">
        <v>152.53</v>
      </c>
      <c r="D35" s="7" t="s">
        <v>650</v>
      </c>
      <c r="E35" s="117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</row>
    <row r="36" spans="1:63" s="103" customFormat="1" ht="12.75" customHeight="1" x14ac:dyDescent="0.2">
      <c r="A36" s="102"/>
      <c r="B36" s="9" t="s">
        <v>424</v>
      </c>
      <c r="C36" s="7">
        <v>50</v>
      </c>
      <c r="D36" s="7" t="s">
        <v>651</v>
      </c>
      <c r="E36" s="117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</row>
    <row r="37" spans="1:63" s="103" customFormat="1" ht="12.75" customHeight="1" x14ac:dyDescent="0.2">
      <c r="A37" s="102"/>
      <c r="B37" s="9" t="s">
        <v>435</v>
      </c>
      <c r="C37" s="7">
        <v>299.60000000000002</v>
      </c>
      <c r="D37" s="7" t="s">
        <v>652</v>
      </c>
      <c r="E37" s="117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</row>
    <row r="38" spans="1:63" s="103" customFormat="1" ht="12.75" customHeight="1" x14ac:dyDescent="0.2">
      <c r="A38" s="102"/>
      <c r="B38" s="9" t="s">
        <v>388</v>
      </c>
      <c r="C38" s="7">
        <v>1263.54</v>
      </c>
      <c r="D38" s="7" t="s">
        <v>653</v>
      </c>
      <c r="E38" s="117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</row>
    <row r="39" spans="1:63" s="103" customFormat="1" ht="12.75" customHeight="1" x14ac:dyDescent="0.2">
      <c r="A39" s="102"/>
      <c r="B39" s="9" t="s">
        <v>334</v>
      </c>
      <c r="C39" s="7">
        <v>98.25</v>
      </c>
      <c r="D39" s="7" t="s">
        <v>654</v>
      </c>
      <c r="E39" s="117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</row>
    <row r="40" spans="1:63" s="103" customFormat="1" ht="12.75" customHeight="1" x14ac:dyDescent="0.2">
      <c r="A40" s="102"/>
      <c r="B40" s="9" t="s">
        <v>334</v>
      </c>
      <c r="C40" s="7">
        <v>120.31</v>
      </c>
      <c r="D40" s="7" t="s">
        <v>655</v>
      </c>
      <c r="E40" s="117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</row>
    <row r="41" spans="1:63" s="103" customFormat="1" ht="12.75" customHeight="1" x14ac:dyDescent="0.2">
      <c r="A41" s="102"/>
      <c r="B41" s="9" t="s">
        <v>334</v>
      </c>
      <c r="C41" s="7">
        <v>341.81</v>
      </c>
      <c r="D41" s="7" t="s">
        <v>656</v>
      </c>
      <c r="E41" s="117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</row>
    <row r="42" spans="1:63" s="103" customFormat="1" ht="12.75" customHeight="1" x14ac:dyDescent="0.2">
      <c r="A42" s="118"/>
      <c r="B42" s="9" t="s">
        <v>389</v>
      </c>
      <c r="C42" s="7">
        <v>447.17</v>
      </c>
      <c r="D42" s="7" t="s">
        <v>657</v>
      </c>
      <c r="E42" s="106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</row>
    <row r="43" spans="1:63" s="103" customFormat="1" ht="12.75" customHeight="1" x14ac:dyDescent="0.2">
      <c r="A43" s="118"/>
      <c r="B43" s="9" t="s">
        <v>376</v>
      </c>
      <c r="C43" s="7">
        <v>120</v>
      </c>
      <c r="D43" s="7" t="s">
        <v>658</v>
      </c>
      <c r="E43" s="106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</row>
    <row r="44" spans="1:63" s="103" customFormat="1" ht="12.75" customHeight="1" x14ac:dyDescent="0.2">
      <c r="A44" s="118"/>
      <c r="B44" s="9" t="s">
        <v>376</v>
      </c>
      <c r="C44" s="7">
        <v>140.4</v>
      </c>
      <c r="D44" s="7" t="s">
        <v>659</v>
      </c>
      <c r="E44" s="106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</row>
    <row r="45" spans="1:63" s="103" customFormat="1" ht="12.75" customHeight="1" x14ac:dyDescent="0.2">
      <c r="A45" s="118"/>
      <c r="B45" s="9" t="s">
        <v>376</v>
      </c>
      <c r="C45" s="7">
        <v>160.82</v>
      </c>
      <c r="D45" s="7" t="s">
        <v>660</v>
      </c>
      <c r="E45" s="106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</row>
    <row r="46" spans="1:63" s="103" customFormat="1" ht="12.75" customHeight="1" x14ac:dyDescent="0.2">
      <c r="A46" s="104"/>
      <c r="B46" s="9" t="s">
        <v>376</v>
      </c>
      <c r="C46" s="7">
        <v>190</v>
      </c>
      <c r="D46" s="7" t="s">
        <v>661</v>
      </c>
      <c r="E46" s="106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</row>
    <row r="47" spans="1:63" s="103" customFormat="1" ht="12.75" customHeight="1" x14ac:dyDescent="0.2">
      <c r="A47" s="104"/>
      <c r="B47" s="9" t="s">
        <v>376</v>
      </c>
      <c r="C47" s="7">
        <v>274.27</v>
      </c>
      <c r="D47" s="7" t="s">
        <v>662</v>
      </c>
      <c r="E47" s="106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</row>
    <row r="48" spans="1:63" s="103" customFormat="1" ht="12.75" customHeight="1" x14ac:dyDescent="0.2">
      <c r="A48" s="104"/>
      <c r="B48" s="9" t="s">
        <v>376</v>
      </c>
      <c r="C48" s="7">
        <v>1563.14</v>
      </c>
      <c r="D48" s="7" t="s">
        <v>663</v>
      </c>
      <c r="E48" s="106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</row>
    <row r="49" spans="1:63" s="103" customFormat="1" ht="12.75" customHeight="1" x14ac:dyDescent="0.2">
      <c r="A49" s="104"/>
      <c r="B49" s="9" t="s">
        <v>327</v>
      </c>
      <c r="C49" s="7">
        <v>523.46</v>
      </c>
      <c r="D49" s="7" t="s">
        <v>664</v>
      </c>
      <c r="E49" s="106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</row>
    <row r="50" spans="1:63" s="103" customFormat="1" ht="12.75" customHeight="1" x14ac:dyDescent="0.2">
      <c r="A50" s="104"/>
      <c r="B50" s="9" t="s">
        <v>382</v>
      </c>
      <c r="C50" s="7">
        <v>332.45</v>
      </c>
      <c r="D50" s="7" t="s">
        <v>665</v>
      </c>
      <c r="E50" s="106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</row>
    <row r="51" spans="1:63" s="103" customFormat="1" ht="12.75" customHeight="1" x14ac:dyDescent="0.2">
      <c r="A51" s="104"/>
      <c r="B51" s="9" t="s">
        <v>335</v>
      </c>
      <c r="C51" s="7">
        <v>40</v>
      </c>
      <c r="D51" s="7" t="s">
        <v>666</v>
      </c>
      <c r="E51" s="106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</row>
    <row r="52" spans="1:63" s="103" customFormat="1" ht="12.75" customHeight="1" x14ac:dyDescent="0.2">
      <c r="A52" s="104"/>
      <c r="B52" s="9" t="s">
        <v>335</v>
      </c>
      <c r="C52" s="7">
        <v>60</v>
      </c>
      <c r="D52" s="7" t="s">
        <v>667</v>
      </c>
      <c r="E52" s="106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</row>
    <row r="53" spans="1:63" s="103" customFormat="1" ht="12.75" customHeight="1" x14ac:dyDescent="0.2">
      <c r="A53" s="104"/>
      <c r="B53" s="9" t="s">
        <v>335</v>
      </c>
      <c r="C53" s="7">
        <v>90</v>
      </c>
      <c r="D53" s="7" t="s">
        <v>668</v>
      </c>
      <c r="E53" s="106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</row>
    <row r="54" spans="1:63" s="103" customFormat="1" ht="12.75" customHeight="1" x14ac:dyDescent="0.2">
      <c r="A54" s="104"/>
      <c r="B54" s="9" t="s">
        <v>335</v>
      </c>
      <c r="C54" s="7">
        <v>1080.22</v>
      </c>
      <c r="D54" s="7" t="s">
        <v>669</v>
      </c>
      <c r="E54" s="106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</row>
    <row r="55" spans="1:63" s="103" customFormat="1" ht="12.75" customHeight="1" x14ac:dyDescent="0.2">
      <c r="A55" s="104"/>
      <c r="B55" s="9" t="s">
        <v>462</v>
      </c>
      <c r="C55" s="7">
        <v>88.5</v>
      </c>
      <c r="D55" s="7" t="s">
        <v>670</v>
      </c>
      <c r="E55" s="106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</row>
    <row r="56" spans="1:63" s="103" customFormat="1" ht="12.75" customHeight="1" x14ac:dyDescent="0.2">
      <c r="A56" s="104"/>
      <c r="B56" s="9" t="s">
        <v>425</v>
      </c>
      <c r="C56" s="7">
        <v>1055.45</v>
      </c>
      <c r="D56" s="7" t="s">
        <v>671</v>
      </c>
      <c r="E56" s="106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</row>
    <row r="57" spans="1:63" s="103" customFormat="1" ht="12.75" customHeight="1" x14ac:dyDescent="0.2">
      <c r="A57" s="104"/>
      <c r="B57" s="9" t="s">
        <v>351</v>
      </c>
      <c r="C57" s="7">
        <v>274.85000000000002</v>
      </c>
      <c r="D57" s="7" t="s">
        <v>672</v>
      </c>
      <c r="E57" s="106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</row>
    <row r="58" spans="1:63" s="103" customFormat="1" ht="12.75" customHeight="1" x14ac:dyDescent="0.2">
      <c r="A58" s="104"/>
      <c r="B58" s="9" t="s">
        <v>352</v>
      </c>
      <c r="C58" s="7">
        <v>1105.19</v>
      </c>
      <c r="D58" s="7" t="s">
        <v>673</v>
      </c>
      <c r="E58" s="106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</row>
    <row r="59" spans="1:63" s="103" customFormat="1" ht="12.75" customHeight="1" x14ac:dyDescent="0.2">
      <c r="A59" s="104"/>
      <c r="B59" s="9" t="s">
        <v>463</v>
      </c>
      <c r="C59" s="7">
        <v>30</v>
      </c>
      <c r="D59" s="7" t="s">
        <v>674</v>
      </c>
      <c r="E59" s="106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</row>
    <row r="60" spans="1:63" s="103" customFormat="1" ht="12.75" customHeight="1" x14ac:dyDescent="0.2">
      <c r="A60" s="104"/>
      <c r="B60" s="9" t="s">
        <v>463</v>
      </c>
      <c r="C60" s="7">
        <v>169.23</v>
      </c>
      <c r="D60" s="7" t="s">
        <v>675</v>
      </c>
      <c r="E60" s="106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</row>
    <row r="61" spans="1:63" s="103" customFormat="1" ht="12.75" customHeight="1" x14ac:dyDescent="0.2">
      <c r="A61" s="104"/>
      <c r="B61" s="9" t="s">
        <v>463</v>
      </c>
      <c r="C61" s="7">
        <v>297.35000000000002</v>
      </c>
      <c r="D61" s="7" t="s">
        <v>676</v>
      </c>
      <c r="E61" s="106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</row>
    <row r="62" spans="1:63" s="103" customFormat="1" ht="12.75" customHeight="1" x14ac:dyDescent="0.2">
      <c r="A62" s="104"/>
      <c r="B62" s="9" t="s">
        <v>353</v>
      </c>
      <c r="C62" s="7">
        <v>213.98</v>
      </c>
      <c r="D62" s="7" t="s">
        <v>677</v>
      </c>
      <c r="E62" s="106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</row>
    <row r="63" spans="1:63" s="103" customFormat="1" ht="12.75" customHeight="1" x14ac:dyDescent="0.2">
      <c r="A63" s="104"/>
      <c r="B63" s="9" t="s">
        <v>390</v>
      </c>
      <c r="C63" s="7">
        <v>444.89</v>
      </c>
      <c r="D63" s="7" t="s">
        <v>678</v>
      </c>
      <c r="E63" s="106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</row>
    <row r="64" spans="1:63" s="103" customFormat="1" ht="12.75" customHeight="1" x14ac:dyDescent="0.2">
      <c r="A64" s="104"/>
      <c r="B64" s="9" t="s">
        <v>391</v>
      </c>
      <c r="C64" s="7">
        <v>30</v>
      </c>
      <c r="D64" s="7" t="s">
        <v>679</v>
      </c>
      <c r="E64" s="106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</row>
    <row r="65" spans="1:63" s="103" customFormat="1" ht="12.75" customHeight="1" x14ac:dyDescent="0.2">
      <c r="A65" s="104"/>
      <c r="B65" s="9" t="s">
        <v>464</v>
      </c>
      <c r="C65" s="7">
        <v>21</v>
      </c>
      <c r="D65" s="7" t="s">
        <v>680</v>
      </c>
      <c r="E65" s="106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</row>
    <row r="66" spans="1:63" s="103" customFormat="1" ht="12.75" customHeight="1" x14ac:dyDescent="0.2">
      <c r="A66" s="104"/>
      <c r="B66" s="9" t="s">
        <v>392</v>
      </c>
      <c r="C66" s="7">
        <v>65</v>
      </c>
      <c r="D66" s="7" t="s">
        <v>681</v>
      </c>
      <c r="E66" s="106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</row>
    <row r="67" spans="1:63" s="103" customFormat="1" ht="12.75" customHeight="1" x14ac:dyDescent="0.2">
      <c r="A67" s="104"/>
      <c r="B67" s="9" t="s">
        <v>392</v>
      </c>
      <c r="C67" s="7">
        <v>74.8</v>
      </c>
      <c r="D67" s="7" t="s">
        <v>682</v>
      </c>
      <c r="E67" s="106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</row>
    <row r="68" spans="1:63" s="103" customFormat="1" ht="12.75" customHeight="1" x14ac:dyDescent="0.2">
      <c r="A68" s="104"/>
      <c r="B68" s="9" t="s">
        <v>392</v>
      </c>
      <c r="C68" s="7">
        <v>131</v>
      </c>
      <c r="D68" s="7" t="s">
        <v>683</v>
      </c>
      <c r="E68" s="106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</row>
    <row r="69" spans="1:63" s="103" customFormat="1" ht="12.75" customHeight="1" x14ac:dyDescent="0.2">
      <c r="A69" s="104"/>
      <c r="B69" s="9" t="s">
        <v>336</v>
      </c>
      <c r="C69" s="7">
        <v>586.80999999999995</v>
      </c>
      <c r="D69" s="7" t="s">
        <v>684</v>
      </c>
      <c r="E69" s="106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</row>
    <row r="70" spans="1:63" s="103" customFormat="1" ht="12.75" customHeight="1" x14ac:dyDescent="0.2">
      <c r="A70" s="104"/>
      <c r="B70" s="9" t="s">
        <v>436</v>
      </c>
      <c r="C70" s="7">
        <v>430</v>
      </c>
      <c r="D70" s="7" t="s">
        <v>685</v>
      </c>
      <c r="E70" s="106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</row>
    <row r="71" spans="1:63" s="103" customFormat="1" ht="12.75" customHeight="1" x14ac:dyDescent="0.2">
      <c r="A71" s="104"/>
      <c r="B71" s="9" t="s">
        <v>465</v>
      </c>
      <c r="C71" s="7">
        <v>745.5</v>
      </c>
      <c r="D71" s="7" t="s">
        <v>686</v>
      </c>
      <c r="E71" s="106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</row>
    <row r="72" spans="1:63" s="103" customFormat="1" ht="12.75" customHeight="1" x14ac:dyDescent="0.2">
      <c r="A72" s="104"/>
      <c r="B72" s="9" t="s">
        <v>393</v>
      </c>
      <c r="C72" s="7">
        <v>222.22</v>
      </c>
      <c r="D72" s="7" t="s">
        <v>687</v>
      </c>
      <c r="E72" s="106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</row>
    <row r="73" spans="1:63" s="103" customFormat="1" ht="12.75" customHeight="1" x14ac:dyDescent="0.2">
      <c r="A73" s="104"/>
      <c r="B73" s="9" t="s">
        <v>377</v>
      </c>
      <c r="C73" s="7">
        <v>54.16</v>
      </c>
      <c r="D73" s="7" t="s">
        <v>688</v>
      </c>
      <c r="E73" s="106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</row>
    <row r="74" spans="1:63" s="103" customFormat="1" ht="12.75" customHeight="1" x14ac:dyDescent="0.2">
      <c r="A74" s="104"/>
      <c r="B74" s="9" t="s">
        <v>377</v>
      </c>
      <c r="C74" s="7">
        <v>180</v>
      </c>
      <c r="D74" s="7" t="s">
        <v>689</v>
      </c>
      <c r="E74" s="106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</row>
    <row r="75" spans="1:63" s="103" customFormat="1" ht="12.75" customHeight="1" x14ac:dyDescent="0.2">
      <c r="A75" s="104"/>
      <c r="B75" s="9" t="s">
        <v>377</v>
      </c>
      <c r="C75" s="7">
        <v>190.15</v>
      </c>
      <c r="D75" s="7" t="s">
        <v>690</v>
      </c>
      <c r="E75" s="106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</row>
    <row r="76" spans="1:63" s="103" customFormat="1" ht="12.75" customHeight="1" x14ac:dyDescent="0.2">
      <c r="A76" s="104"/>
      <c r="B76" s="9" t="s">
        <v>437</v>
      </c>
      <c r="C76" s="7">
        <v>257.13</v>
      </c>
      <c r="D76" s="7" t="s">
        <v>691</v>
      </c>
      <c r="E76" s="106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</row>
    <row r="77" spans="1:63" s="103" customFormat="1" ht="12.75" customHeight="1" x14ac:dyDescent="0.2">
      <c r="A77" s="104"/>
      <c r="B77" s="9" t="s">
        <v>383</v>
      </c>
      <c r="C77" s="7">
        <v>92</v>
      </c>
      <c r="D77" s="7" t="s">
        <v>692</v>
      </c>
      <c r="E77" s="106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</row>
    <row r="78" spans="1:63" s="103" customFormat="1" ht="12.75" customHeight="1" x14ac:dyDescent="0.2">
      <c r="A78" s="104"/>
      <c r="B78" s="9" t="s">
        <v>426</v>
      </c>
      <c r="C78" s="7">
        <v>168</v>
      </c>
      <c r="D78" s="7" t="s">
        <v>693</v>
      </c>
      <c r="E78" s="106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</row>
    <row r="79" spans="1:63" s="103" customFormat="1" ht="12.75" customHeight="1" x14ac:dyDescent="0.2">
      <c r="A79" s="104"/>
      <c r="B79" s="9" t="s">
        <v>394</v>
      </c>
      <c r="C79" s="7">
        <v>287.44</v>
      </c>
      <c r="D79" s="7" t="s">
        <v>694</v>
      </c>
      <c r="E79" s="106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</row>
    <row r="80" spans="1:63" s="103" customFormat="1" ht="12.75" customHeight="1" x14ac:dyDescent="0.2">
      <c r="A80" s="104"/>
      <c r="B80" s="9" t="s">
        <v>466</v>
      </c>
      <c r="C80" s="7">
        <v>119.21</v>
      </c>
      <c r="D80" s="7" t="s">
        <v>695</v>
      </c>
      <c r="E80" s="106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</row>
    <row r="81" spans="1:63" s="103" customFormat="1" ht="12.75" customHeight="1" x14ac:dyDescent="0.2">
      <c r="A81" s="104"/>
      <c r="B81" s="9" t="s">
        <v>466</v>
      </c>
      <c r="C81" s="7">
        <v>211.33</v>
      </c>
      <c r="D81" s="7" t="s">
        <v>696</v>
      </c>
      <c r="E81" s="106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</row>
    <row r="82" spans="1:63" s="103" customFormat="1" ht="12.75" customHeight="1" x14ac:dyDescent="0.2">
      <c r="A82" s="104"/>
      <c r="B82" s="9" t="s">
        <v>466</v>
      </c>
      <c r="C82" s="7">
        <v>1630.58</v>
      </c>
      <c r="D82" s="7" t="s">
        <v>697</v>
      </c>
      <c r="E82" s="106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</row>
    <row r="83" spans="1:63" s="103" customFormat="1" ht="12.75" customHeight="1" x14ac:dyDescent="0.2">
      <c r="A83" s="104"/>
      <c r="B83" s="9" t="s">
        <v>337</v>
      </c>
      <c r="C83" s="7">
        <v>511.21</v>
      </c>
      <c r="D83" s="7" t="s">
        <v>698</v>
      </c>
      <c r="E83" s="106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</row>
    <row r="84" spans="1:63" s="103" customFormat="1" ht="12.75" customHeight="1" x14ac:dyDescent="0.2">
      <c r="A84" s="104"/>
      <c r="B84" s="9" t="s">
        <v>395</v>
      </c>
      <c r="C84" s="7">
        <v>95.27</v>
      </c>
      <c r="D84" s="7" t="s">
        <v>699</v>
      </c>
      <c r="E84" s="106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</row>
    <row r="85" spans="1:63" s="103" customFormat="1" ht="12.75" customHeight="1" x14ac:dyDescent="0.2">
      <c r="A85" s="104"/>
      <c r="B85" s="9" t="s">
        <v>395</v>
      </c>
      <c r="C85" s="7">
        <v>637.22</v>
      </c>
      <c r="D85" s="7" t="s">
        <v>700</v>
      </c>
      <c r="E85" s="106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</row>
    <row r="86" spans="1:63" s="103" customFormat="1" ht="12.75" customHeight="1" x14ac:dyDescent="0.2">
      <c r="A86" s="104"/>
      <c r="B86" s="9" t="s">
        <v>338</v>
      </c>
      <c r="C86" s="7">
        <v>119.6</v>
      </c>
      <c r="D86" s="7" t="s">
        <v>701</v>
      </c>
      <c r="E86" s="106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</row>
    <row r="87" spans="1:63" s="103" customFormat="1" ht="12.75" customHeight="1" x14ac:dyDescent="0.2">
      <c r="A87" s="104"/>
      <c r="B87" s="9" t="s">
        <v>467</v>
      </c>
      <c r="C87" s="7">
        <v>16</v>
      </c>
      <c r="D87" s="7" t="s">
        <v>702</v>
      </c>
      <c r="E87" s="106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</row>
    <row r="88" spans="1:63" s="103" customFormat="1" ht="12.75" customHeight="1" x14ac:dyDescent="0.2">
      <c r="A88" s="104"/>
      <c r="B88" s="9" t="s">
        <v>467</v>
      </c>
      <c r="C88" s="7">
        <v>38.81</v>
      </c>
      <c r="D88" s="7" t="s">
        <v>703</v>
      </c>
      <c r="E88" s="106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</row>
    <row r="89" spans="1:63" s="103" customFormat="1" ht="12.75" customHeight="1" x14ac:dyDescent="0.2">
      <c r="A89" s="104"/>
      <c r="B89" s="9" t="s">
        <v>467</v>
      </c>
      <c r="C89" s="7">
        <v>454.3</v>
      </c>
      <c r="D89" s="7" t="s">
        <v>704</v>
      </c>
      <c r="E89" s="106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</row>
    <row r="90" spans="1:63" s="103" customFormat="1" ht="12.75" customHeight="1" x14ac:dyDescent="0.2">
      <c r="A90" s="104"/>
      <c r="B90" s="9" t="s">
        <v>328</v>
      </c>
      <c r="C90" s="7">
        <v>10</v>
      </c>
      <c r="D90" s="7" t="s">
        <v>705</v>
      </c>
      <c r="E90" s="106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</row>
    <row r="91" spans="1:63" s="103" customFormat="1" ht="12.75" customHeight="1" x14ac:dyDescent="0.2">
      <c r="A91" s="104"/>
      <c r="B91" s="9" t="s">
        <v>339</v>
      </c>
      <c r="C91" s="7">
        <v>284.77999999999997</v>
      </c>
      <c r="D91" s="7" t="s">
        <v>706</v>
      </c>
      <c r="E91" s="106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</row>
    <row r="92" spans="1:63" s="103" customFormat="1" ht="12.75" customHeight="1" x14ac:dyDescent="0.2">
      <c r="A92" s="104"/>
      <c r="B92" s="9" t="s">
        <v>354</v>
      </c>
      <c r="C92" s="7">
        <v>140.85</v>
      </c>
      <c r="D92" s="7" t="s">
        <v>707</v>
      </c>
      <c r="E92" s="106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</row>
    <row r="93" spans="1:63" s="103" customFormat="1" ht="12.75" customHeight="1" x14ac:dyDescent="0.2">
      <c r="A93" s="104"/>
      <c r="B93" s="9" t="s">
        <v>330</v>
      </c>
      <c r="C93" s="7">
        <v>540</v>
      </c>
      <c r="D93" s="7" t="s">
        <v>708</v>
      </c>
      <c r="E93" s="106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</row>
    <row r="94" spans="1:63" s="103" customFormat="1" ht="12.75" customHeight="1" x14ac:dyDescent="0.2">
      <c r="A94" s="104"/>
      <c r="B94" s="9" t="s">
        <v>450</v>
      </c>
      <c r="C94" s="7">
        <v>1235</v>
      </c>
      <c r="D94" s="7" t="s">
        <v>709</v>
      </c>
      <c r="E94" s="106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</row>
    <row r="95" spans="1:63" s="103" customFormat="1" ht="12.75" customHeight="1" x14ac:dyDescent="0.2">
      <c r="A95" s="104"/>
      <c r="B95" s="9" t="s">
        <v>468</v>
      </c>
      <c r="C95" s="7">
        <v>136.56</v>
      </c>
      <c r="D95" s="7" t="s">
        <v>710</v>
      </c>
      <c r="E95" s="106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</row>
    <row r="96" spans="1:63" s="103" customFormat="1" ht="12.75" customHeight="1" x14ac:dyDescent="0.2">
      <c r="A96" s="104"/>
      <c r="B96" s="9" t="s">
        <v>355</v>
      </c>
      <c r="C96" s="7">
        <v>670</v>
      </c>
      <c r="D96" s="7" t="s">
        <v>711</v>
      </c>
      <c r="E96" s="106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</row>
    <row r="97" spans="1:63" s="103" customFormat="1" ht="12.75" customHeight="1" x14ac:dyDescent="0.2">
      <c r="A97" s="104"/>
      <c r="B97" s="9" t="s">
        <v>341</v>
      </c>
      <c r="C97" s="7">
        <v>176.55</v>
      </c>
      <c r="D97" s="7" t="s">
        <v>712</v>
      </c>
      <c r="E97" s="106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</row>
  </sheetData>
  <mergeCells count="6">
    <mergeCell ref="B1:D1"/>
    <mergeCell ref="B9:B10"/>
    <mergeCell ref="B7:C7"/>
    <mergeCell ref="C9:C10"/>
    <mergeCell ref="B2:D2"/>
    <mergeCell ref="D9:D10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F1962"/>
  <sheetViews>
    <sheetView showGridLines="0" workbookViewId="0">
      <selection activeCell="B3" sqref="B3"/>
    </sheetView>
  </sheetViews>
  <sheetFormatPr baseColWidth="10" defaultRowHeight="12" customHeight="1" x14ac:dyDescent="0.2"/>
  <cols>
    <col min="1" max="2" width="10.83203125" style="88"/>
    <col min="3" max="3" width="68.83203125" style="88" customWidth="1"/>
    <col min="4" max="5" width="23" style="88" customWidth="1"/>
    <col min="6" max="16384" width="10.83203125" style="88"/>
  </cols>
  <sheetData>
    <row r="1" spans="1:6" s="48" customFormat="1" ht="13.75" customHeight="1" x14ac:dyDescent="0.2">
      <c r="A1" s="25"/>
      <c r="B1" s="26"/>
      <c r="C1" s="27"/>
      <c r="D1" s="28"/>
      <c r="E1" s="29"/>
      <c r="F1" s="30"/>
    </row>
    <row r="2" spans="1:6" s="48" customFormat="1" ht="15" customHeight="1" x14ac:dyDescent="0.2">
      <c r="A2" s="25"/>
      <c r="B2" s="192" t="s">
        <v>791</v>
      </c>
      <c r="C2" s="193"/>
      <c r="D2" s="193"/>
      <c r="E2" s="193"/>
      <c r="F2" s="194"/>
    </row>
    <row r="3" spans="1:6" s="48" customFormat="1" ht="18" customHeight="1" thickBot="1" x14ac:dyDescent="0.25">
      <c r="A3" s="25"/>
      <c r="B3" s="31"/>
      <c r="C3" s="32"/>
      <c r="D3" s="32"/>
      <c r="E3" s="33"/>
      <c r="F3" s="34"/>
    </row>
    <row r="4" spans="1:6" s="48" customFormat="1" ht="14" customHeight="1" thickBot="1" x14ac:dyDescent="0.25">
      <c r="B4" s="90" t="s">
        <v>8</v>
      </c>
      <c r="C4" s="91">
        <f>SUM(E7:E13)</f>
        <v>234683.06</v>
      </c>
      <c r="D4" s="92"/>
      <c r="E4" s="93"/>
      <c r="F4" s="89"/>
    </row>
    <row r="5" spans="1:6" s="48" customFormat="1" ht="13" customHeight="1" thickBot="1" x14ac:dyDescent="0.25">
      <c r="B5" s="94" t="s">
        <v>9</v>
      </c>
      <c r="C5" s="95"/>
      <c r="D5" s="96"/>
      <c r="E5" s="97"/>
      <c r="F5" s="89"/>
    </row>
    <row r="6" spans="1:6" s="48" customFormat="1" ht="21" customHeight="1" x14ac:dyDescent="0.2">
      <c r="B6" s="70" t="s">
        <v>17</v>
      </c>
      <c r="C6" s="72" t="s">
        <v>12</v>
      </c>
      <c r="D6" s="71" t="s">
        <v>19</v>
      </c>
      <c r="E6" s="72" t="s">
        <v>18</v>
      </c>
      <c r="F6" s="89"/>
    </row>
    <row r="7" spans="1:6" ht="15" x14ac:dyDescent="0.2">
      <c r="B7" s="136"/>
      <c r="C7" s="7" t="s">
        <v>427</v>
      </c>
      <c r="D7" s="9" t="s">
        <v>423</v>
      </c>
      <c r="E7" s="7">
        <v>10041.799999999999</v>
      </c>
    </row>
    <row r="8" spans="1:6" ht="15" x14ac:dyDescent="0.2">
      <c r="B8" s="136"/>
      <c r="C8" s="7" t="s">
        <v>428</v>
      </c>
      <c r="D8" s="9" t="s">
        <v>424</v>
      </c>
      <c r="E8" s="7">
        <v>12230.56</v>
      </c>
    </row>
    <row r="9" spans="1:6" ht="15" x14ac:dyDescent="0.2">
      <c r="B9" s="136"/>
      <c r="C9" s="7" t="s">
        <v>429</v>
      </c>
      <c r="D9" s="9" t="s">
        <v>425</v>
      </c>
      <c r="E9" s="7">
        <v>15377.6</v>
      </c>
    </row>
    <row r="10" spans="1:6" ht="15" x14ac:dyDescent="0.2">
      <c r="B10" s="136"/>
      <c r="C10" s="7" t="s">
        <v>430</v>
      </c>
      <c r="D10" s="9" t="s">
        <v>336</v>
      </c>
      <c r="E10" s="7">
        <v>13243.08</v>
      </c>
    </row>
    <row r="11" spans="1:6" ht="15" x14ac:dyDescent="0.2">
      <c r="B11" s="136"/>
      <c r="C11" s="7" t="s">
        <v>431</v>
      </c>
      <c r="D11" s="9" t="s">
        <v>426</v>
      </c>
      <c r="E11" s="7">
        <v>155241.29999999999</v>
      </c>
    </row>
    <row r="12" spans="1:6" ht="15" x14ac:dyDescent="0.2">
      <c r="B12" s="136"/>
      <c r="C12" s="7" t="s">
        <v>432</v>
      </c>
      <c r="D12" s="9" t="s">
        <v>338</v>
      </c>
      <c r="E12" s="7">
        <v>16593.560000000001</v>
      </c>
    </row>
    <row r="13" spans="1:6" ht="15" x14ac:dyDescent="0.2">
      <c r="B13" s="136"/>
      <c r="C13" s="7" t="s">
        <v>433</v>
      </c>
      <c r="D13" s="9" t="s">
        <v>330</v>
      </c>
      <c r="E13" s="7">
        <v>11955.16</v>
      </c>
    </row>
    <row r="14" spans="1:6" ht="15" x14ac:dyDescent="0.2">
      <c r="B14" s="98"/>
      <c r="C14" s="98"/>
      <c r="D14" s="99"/>
      <c r="E14" s="100"/>
    </row>
    <row r="15" spans="1:6" ht="15" x14ac:dyDescent="0.2">
      <c r="B15" s="98"/>
      <c r="C15" s="98"/>
      <c r="D15" s="99"/>
      <c r="E15" s="100"/>
    </row>
    <row r="16" spans="1:6" ht="15" x14ac:dyDescent="0.2">
      <c r="B16" s="98"/>
      <c r="C16" s="98"/>
      <c r="D16" s="99"/>
      <c r="E16" s="100"/>
    </row>
    <row r="17" spans="2:5" ht="15" x14ac:dyDescent="0.2">
      <c r="B17" s="98"/>
      <c r="C17" s="98"/>
      <c r="D17" s="99"/>
      <c r="E17" s="100"/>
    </row>
    <row r="18" spans="2:5" ht="15" x14ac:dyDescent="0.2">
      <c r="B18" s="98"/>
      <c r="C18" s="98"/>
      <c r="D18" s="99"/>
      <c r="E18" s="100"/>
    </row>
    <row r="19" spans="2:5" ht="15" x14ac:dyDescent="0.2">
      <c r="B19" s="98"/>
      <c r="C19" s="98"/>
      <c r="D19" s="99"/>
      <c r="E19" s="100"/>
    </row>
    <row r="20" spans="2:5" ht="15" x14ac:dyDescent="0.2">
      <c r="B20" s="98"/>
      <c r="C20" s="98"/>
      <c r="D20" s="99"/>
      <c r="E20" s="100"/>
    </row>
    <row r="21" spans="2:5" ht="15" x14ac:dyDescent="0.2">
      <c r="B21" s="98"/>
      <c r="C21" s="98"/>
      <c r="D21" s="99"/>
      <c r="E21" s="100"/>
    </row>
    <row r="22" spans="2:5" ht="15" x14ac:dyDescent="0.2">
      <c r="B22" s="98"/>
      <c r="C22" s="98"/>
      <c r="D22" s="99"/>
      <c r="E22" s="100"/>
    </row>
    <row r="23" spans="2:5" ht="15" x14ac:dyDescent="0.2">
      <c r="B23" s="98"/>
      <c r="C23" s="98"/>
      <c r="D23" s="99"/>
      <c r="E23" s="100"/>
    </row>
    <row r="24" spans="2:5" ht="15" x14ac:dyDescent="0.2">
      <c r="B24" s="98"/>
      <c r="C24" s="98"/>
      <c r="D24" s="99"/>
      <c r="E24" s="100"/>
    </row>
    <row r="25" spans="2:5" ht="15" x14ac:dyDescent="0.2">
      <c r="B25" s="98"/>
      <c r="C25" s="98"/>
      <c r="D25" s="99"/>
      <c r="E25" s="100"/>
    </row>
    <row r="26" spans="2:5" ht="15" x14ac:dyDescent="0.2">
      <c r="B26" s="98"/>
      <c r="C26" s="98"/>
      <c r="D26" s="99"/>
      <c r="E26" s="100"/>
    </row>
    <row r="27" spans="2:5" ht="15" x14ac:dyDescent="0.2">
      <c r="B27" s="98"/>
      <c r="C27" s="98"/>
      <c r="D27" s="99"/>
      <c r="E27" s="100"/>
    </row>
    <row r="28" spans="2:5" ht="15" x14ac:dyDescent="0.2">
      <c r="B28" s="98"/>
      <c r="C28" s="98"/>
      <c r="D28" s="99"/>
      <c r="E28" s="100"/>
    </row>
    <row r="29" spans="2:5" ht="15" x14ac:dyDescent="0.2">
      <c r="B29" s="98"/>
      <c r="C29" s="98"/>
      <c r="D29" s="99"/>
      <c r="E29" s="100"/>
    </row>
    <row r="30" spans="2:5" ht="15" x14ac:dyDescent="0.2">
      <c r="B30" s="98"/>
      <c r="C30" s="98"/>
      <c r="D30" s="99"/>
      <c r="E30" s="100"/>
    </row>
    <row r="31" spans="2:5" ht="15" x14ac:dyDescent="0.2">
      <c r="B31" s="98"/>
      <c r="C31" s="98"/>
      <c r="D31" s="99"/>
      <c r="E31" s="100"/>
    </row>
    <row r="32" spans="2:5" ht="15" x14ac:dyDescent="0.2">
      <c r="B32" s="98"/>
      <c r="C32" s="98"/>
      <c r="D32" s="99"/>
      <c r="E32" s="100"/>
    </row>
    <row r="33" spans="2:5" ht="15" x14ac:dyDescent="0.2">
      <c r="B33" s="98"/>
      <c r="C33" s="98"/>
      <c r="D33" s="99"/>
      <c r="E33" s="100"/>
    </row>
    <row r="34" spans="2:5" ht="15" x14ac:dyDescent="0.2">
      <c r="B34" s="98"/>
      <c r="C34" s="98"/>
      <c r="D34" s="99"/>
      <c r="E34" s="100"/>
    </row>
    <row r="35" spans="2:5" ht="15" x14ac:dyDescent="0.2">
      <c r="B35" s="98"/>
      <c r="C35" s="98"/>
      <c r="D35" s="99"/>
      <c r="E35" s="100"/>
    </row>
    <row r="36" spans="2:5" ht="15" x14ac:dyDescent="0.2">
      <c r="B36" s="98"/>
      <c r="C36" s="98"/>
      <c r="D36" s="99"/>
      <c r="E36" s="100"/>
    </row>
    <row r="37" spans="2:5" ht="15" x14ac:dyDescent="0.2">
      <c r="B37" s="98"/>
      <c r="C37" s="98"/>
      <c r="D37" s="99"/>
      <c r="E37" s="100"/>
    </row>
    <row r="38" spans="2:5" ht="15" x14ac:dyDescent="0.2">
      <c r="B38" s="98"/>
      <c r="C38" s="98"/>
      <c r="D38" s="99"/>
      <c r="E38" s="100"/>
    </row>
    <row r="39" spans="2:5" ht="15" x14ac:dyDescent="0.2">
      <c r="B39" s="98"/>
      <c r="C39" s="98"/>
      <c r="D39" s="99"/>
      <c r="E39" s="100"/>
    </row>
    <row r="40" spans="2:5" ht="15" x14ac:dyDescent="0.2">
      <c r="B40" s="98"/>
      <c r="C40" s="98"/>
      <c r="D40" s="99"/>
      <c r="E40" s="100"/>
    </row>
    <row r="41" spans="2:5" ht="15" x14ac:dyDescent="0.2">
      <c r="B41" s="98"/>
      <c r="C41" s="98"/>
      <c r="D41" s="99"/>
      <c r="E41" s="100"/>
    </row>
    <row r="42" spans="2:5" ht="15" x14ac:dyDescent="0.2">
      <c r="B42" s="98"/>
      <c r="C42" s="98"/>
      <c r="D42" s="99"/>
      <c r="E42" s="100"/>
    </row>
    <row r="43" spans="2:5" ht="15" x14ac:dyDescent="0.2">
      <c r="B43" s="98"/>
      <c r="C43" s="98"/>
      <c r="D43" s="99"/>
      <c r="E43" s="100"/>
    </row>
    <row r="44" spans="2:5" ht="15" x14ac:dyDescent="0.2">
      <c r="B44" s="98"/>
      <c r="C44" s="98"/>
      <c r="D44" s="99"/>
      <c r="E44" s="100"/>
    </row>
    <row r="45" spans="2:5" ht="15" x14ac:dyDescent="0.2">
      <c r="B45" s="98"/>
      <c r="C45" s="98"/>
      <c r="D45" s="99"/>
      <c r="E45" s="100"/>
    </row>
    <row r="46" spans="2:5" ht="15" x14ac:dyDescent="0.2">
      <c r="B46" s="98"/>
      <c r="C46" s="98"/>
      <c r="D46" s="99"/>
      <c r="E46" s="100"/>
    </row>
    <row r="47" spans="2:5" ht="15" x14ac:dyDescent="0.2">
      <c r="B47" s="98"/>
      <c r="C47" s="98"/>
      <c r="D47" s="99"/>
      <c r="E47" s="100"/>
    </row>
    <row r="48" spans="2:5" ht="15" x14ac:dyDescent="0.2">
      <c r="B48" s="98"/>
      <c r="C48" s="98"/>
      <c r="D48" s="99"/>
      <c r="E48" s="100"/>
    </row>
    <row r="49" spans="2:5" ht="15" x14ac:dyDescent="0.2">
      <c r="B49" s="98"/>
      <c r="C49" s="98"/>
      <c r="D49" s="99"/>
      <c r="E49" s="100"/>
    </row>
    <row r="50" spans="2:5" ht="15" x14ac:dyDescent="0.2">
      <c r="B50" s="98"/>
      <c r="C50" s="98"/>
      <c r="D50" s="99"/>
      <c r="E50" s="100"/>
    </row>
    <row r="51" spans="2:5" ht="15" x14ac:dyDescent="0.2">
      <c r="B51" s="98"/>
      <c r="C51" s="98"/>
      <c r="D51" s="99"/>
      <c r="E51" s="100"/>
    </row>
    <row r="52" spans="2:5" ht="15" x14ac:dyDescent="0.2">
      <c r="B52" s="98"/>
      <c r="C52" s="98"/>
      <c r="D52" s="99"/>
      <c r="E52" s="100"/>
    </row>
    <row r="53" spans="2:5" ht="15" x14ac:dyDescent="0.2">
      <c r="B53" s="98"/>
      <c r="C53" s="98"/>
      <c r="D53" s="99"/>
      <c r="E53" s="100"/>
    </row>
    <row r="54" spans="2:5" ht="15" x14ac:dyDescent="0.2">
      <c r="B54" s="98"/>
      <c r="C54" s="98"/>
      <c r="D54" s="99"/>
      <c r="E54" s="100"/>
    </row>
    <row r="55" spans="2:5" ht="15" x14ac:dyDescent="0.2">
      <c r="B55" s="98"/>
      <c r="C55" s="98"/>
      <c r="D55" s="99"/>
      <c r="E55" s="100"/>
    </row>
    <row r="56" spans="2:5" ht="15" x14ac:dyDescent="0.2">
      <c r="B56" s="98"/>
      <c r="C56" s="98"/>
      <c r="D56" s="99"/>
      <c r="E56" s="100"/>
    </row>
    <row r="57" spans="2:5" ht="15" x14ac:dyDescent="0.2">
      <c r="B57" s="98"/>
      <c r="C57" s="98"/>
      <c r="D57" s="99"/>
      <c r="E57" s="100"/>
    </row>
    <row r="58" spans="2:5" ht="15" x14ac:dyDescent="0.2">
      <c r="B58" s="98"/>
      <c r="C58" s="98"/>
      <c r="D58" s="99"/>
      <c r="E58" s="100"/>
    </row>
    <row r="59" spans="2:5" ht="15" x14ac:dyDescent="0.2">
      <c r="B59" s="98"/>
      <c r="C59" s="98"/>
      <c r="D59" s="99"/>
      <c r="E59" s="100"/>
    </row>
    <row r="60" spans="2:5" ht="15" x14ac:dyDescent="0.2">
      <c r="B60" s="98"/>
      <c r="C60" s="98"/>
      <c r="D60" s="99"/>
      <c r="E60" s="100"/>
    </row>
    <row r="61" spans="2:5" ht="15" x14ac:dyDescent="0.2">
      <c r="B61" s="98"/>
      <c r="C61" s="98"/>
      <c r="D61" s="99"/>
      <c r="E61" s="100"/>
    </row>
    <row r="62" spans="2:5" ht="15" x14ac:dyDescent="0.2">
      <c r="B62" s="98"/>
      <c r="C62" s="98"/>
      <c r="D62" s="99"/>
      <c r="E62" s="100"/>
    </row>
    <row r="63" spans="2:5" ht="15" x14ac:dyDescent="0.2">
      <c r="B63" s="98"/>
      <c r="C63" s="98"/>
      <c r="D63" s="99"/>
      <c r="E63" s="100"/>
    </row>
    <row r="64" spans="2:5" ht="15" x14ac:dyDescent="0.2">
      <c r="B64" s="98"/>
      <c r="C64" s="98"/>
      <c r="D64" s="99"/>
      <c r="E64" s="100"/>
    </row>
    <row r="65" spans="2:5" ht="15" x14ac:dyDescent="0.2">
      <c r="B65" s="98"/>
      <c r="C65" s="98"/>
      <c r="D65" s="99"/>
      <c r="E65" s="100"/>
    </row>
    <row r="66" spans="2:5" ht="15" x14ac:dyDescent="0.2">
      <c r="B66" s="98"/>
      <c r="C66" s="98"/>
      <c r="D66" s="99"/>
      <c r="E66" s="100"/>
    </row>
    <row r="67" spans="2:5" ht="15" x14ac:dyDescent="0.2">
      <c r="B67" s="98"/>
      <c r="C67" s="98"/>
      <c r="D67" s="99"/>
      <c r="E67" s="100"/>
    </row>
    <row r="68" spans="2:5" ht="15" x14ac:dyDescent="0.2">
      <c r="B68" s="98"/>
      <c r="C68" s="98"/>
      <c r="D68" s="99"/>
      <c r="E68" s="100"/>
    </row>
    <row r="69" spans="2:5" ht="15" x14ac:dyDescent="0.2">
      <c r="B69" s="98"/>
      <c r="C69" s="98"/>
      <c r="D69" s="99"/>
      <c r="E69" s="100"/>
    </row>
    <row r="70" spans="2:5" ht="15" x14ac:dyDescent="0.2">
      <c r="B70" s="98"/>
      <c r="C70" s="98"/>
      <c r="D70" s="99"/>
      <c r="E70" s="100"/>
    </row>
    <row r="71" spans="2:5" ht="15" x14ac:dyDescent="0.2">
      <c r="B71" s="98"/>
      <c r="C71" s="98"/>
      <c r="D71" s="99"/>
      <c r="E71" s="100"/>
    </row>
    <row r="72" spans="2:5" ht="15" x14ac:dyDescent="0.2">
      <c r="B72" s="98"/>
      <c r="C72" s="98"/>
      <c r="D72" s="99"/>
      <c r="E72" s="100"/>
    </row>
    <row r="73" spans="2:5" ht="15" x14ac:dyDescent="0.2">
      <c r="B73" s="98"/>
      <c r="C73" s="98"/>
      <c r="D73" s="99"/>
      <c r="E73" s="100"/>
    </row>
    <row r="74" spans="2:5" ht="15" x14ac:dyDescent="0.2">
      <c r="B74" s="98"/>
      <c r="C74" s="98"/>
      <c r="D74" s="99"/>
      <c r="E74" s="100"/>
    </row>
    <row r="75" spans="2:5" ht="15" x14ac:dyDescent="0.2">
      <c r="B75" s="98"/>
      <c r="C75" s="98"/>
      <c r="D75" s="99"/>
      <c r="E75" s="100"/>
    </row>
    <row r="76" spans="2:5" ht="15" x14ac:dyDescent="0.2">
      <c r="B76" s="98"/>
      <c r="C76" s="98"/>
      <c r="D76" s="99"/>
      <c r="E76" s="100"/>
    </row>
    <row r="77" spans="2:5" ht="15" x14ac:dyDescent="0.2">
      <c r="B77" s="98"/>
      <c r="C77" s="98"/>
      <c r="D77" s="99"/>
      <c r="E77" s="100"/>
    </row>
    <row r="78" spans="2:5" ht="15" x14ac:dyDescent="0.2">
      <c r="B78" s="98"/>
      <c r="C78" s="98"/>
      <c r="D78" s="99"/>
      <c r="E78" s="100"/>
    </row>
    <row r="79" spans="2:5" ht="15" x14ac:dyDescent="0.2">
      <c r="B79" s="98"/>
      <c r="C79" s="98"/>
      <c r="D79" s="99"/>
      <c r="E79" s="100"/>
    </row>
    <row r="80" spans="2:5" ht="15" x14ac:dyDescent="0.2">
      <c r="B80" s="98"/>
      <c r="C80" s="98"/>
      <c r="D80" s="99"/>
      <c r="E80" s="100"/>
    </row>
    <row r="81" spans="2:5" ht="15" x14ac:dyDescent="0.2">
      <c r="B81" s="98"/>
      <c r="C81" s="98"/>
      <c r="D81" s="99"/>
      <c r="E81" s="100"/>
    </row>
    <row r="82" spans="2:5" ht="15" x14ac:dyDescent="0.2">
      <c r="B82" s="98"/>
      <c r="C82" s="98"/>
      <c r="D82" s="99"/>
      <c r="E82" s="100"/>
    </row>
    <row r="83" spans="2:5" ht="15" x14ac:dyDescent="0.2">
      <c r="B83" s="98"/>
      <c r="C83" s="98"/>
      <c r="D83" s="99"/>
      <c r="E83" s="100"/>
    </row>
    <row r="84" spans="2:5" ht="15" x14ac:dyDescent="0.2">
      <c r="B84" s="98"/>
      <c r="C84" s="98"/>
      <c r="D84" s="99"/>
      <c r="E84" s="100"/>
    </row>
    <row r="85" spans="2:5" ht="15" x14ac:dyDescent="0.2">
      <c r="B85" s="98"/>
      <c r="C85" s="98"/>
      <c r="D85" s="99"/>
      <c r="E85" s="100"/>
    </row>
    <row r="86" spans="2:5" ht="15" x14ac:dyDescent="0.2">
      <c r="B86" s="98"/>
      <c r="C86" s="98"/>
      <c r="D86" s="99"/>
      <c r="E86" s="100"/>
    </row>
    <row r="87" spans="2:5" ht="15" x14ac:dyDescent="0.2">
      <c r="B87" s="98"/>
      <c r="C87" s="98"/>
      <c r="D87" s="99"/>
      <c r="E87" s="100"/>
    </row>
    <row r="88" spans="2:5" ht="15" x14ac:dyDescent="0.2">
      <c r="B88" s="98"/>
      <c r="C88" s="98"/>
      <c r="D88" s="99"/>
      <c r="E88" s="100"/>
    </row>
    <row r="89" spans="2:5" ht="15" x14ac:dyDescent="0.2">
      <c r="B89" s="98"/>
      <c r="C89" s="98"/>
      <c r="D89" s="99"/>
      <c r="E89" s="100"/>
    </row>
    <row r="90" spans="2:5" ht="15" x14ac:dyDescent="0.2">
      <c r="B90" s="98"/>
      <c r="C90" s="98"/>
      <c r="D90" s="99"/>
      <c r="E90" s="100"/>
    </row>
    <row r="91" spans="2:5" ht="15" x14ac:dyDescent="0.2">
      <c r="B91" s="98"/>
      <c r="C91" s="98"/>
      <c r="D91" s="99"/>
      <c r="E91" s="100"/>
    </row>
    <row r="92" spans="2:5" ht="15" x14ac:dyDescent="0.2">
      <c r="B92" s="98"/>
      <c r="C92" s="98"/>
      <c r="D92" s="99"/>
      <c r="E92" s="100"/>
    </row>
    <row r="93" spans="2:5" ht="15" x14ac:dyDescent="0.2">
      <c r="B93" s="98"/>
      <c r="C93" s="98"/>
      <c r="D93" s="99"/>
      <c r="E93" s="100"/>
    </row>
    <row r="94" spans="2:5" ht="15" x14ac:dyDescent="0.2">
      <c r="B94" s="98"/>
      <c r="C94" s="98"/>
      <c r="D94" s="99"/>
      <c r="E94" s="100"/>
    </row>
    <row r="95" spans="2:5" ht="15" x14ac:dyDescent="0.2">
      <c r="B95" s="98"/>
      <c r="C95" s="98"/>
      <c r="D95" s="99"/>
      <c r="E95" s="100"/>
    </row>
    <row r="96" spans="2:5" ht="15" x14ac:dyDescent="0.2">
      <c r="B96" s="98"/>
      <c r="C96" s="98"/>
      <c r="D96" s="99"/>
      <c r="E96" s="100"/>
    </row>
    <row r="97" spans="2:5" ht="15" x14ac:dyDescent="0.2">
      <c r="B97" s="98"/>
      <c r="C97" s="98"/>
      <c r="D97" s="99"/>
      <c r="E97" s="100"/>
    </row>
    <row r="98" spans="2:5" ht="15" x14ac:dyDescent="0.2">
      <c r="B98" s="98"/>
      <c r="C98" s="98"/>
      <c r="D98" s="99"/>
      <c r="E98" s="100"/>
    </row>
    <row r="99" spans="2:5" ht="15" x14ac:dyDescent="0.2">
      <c r="B99" s="98"/>
      <c r="C99" s="98"/>
      <c r="D99" s="99"/>
      <c r="E99" s="100"/>
    </row>
    <row r="100" spans="2:5" ht="15" x14ac:dyDescent="0.2">
      <c r="B100" s="98"/>
      <c r="C100" s="98"/>
      <c r="D100" s="99"/>
      <c r="E100" s="100"/>
    </row>
    <row r="101" spans="2:5" ht="15" x14ac:dyDescent="0.2">
      <c r="B101" s="98"/>
      <c r="C101" s="98"/>
      <c r="D101" s="99"/>
      <c r="E101" s="100"/>
    </row>
    <row r="102" spans="2:5" ht="15" x14ac:dyDescent="0.2">
      <c r="B102" s="98"/>
      <c r="C102" s="98"/>
      <c r="D102" s="99"/>
      <c r="E102" s="100"/>
    </row>
    <row r="103" spans="2:5" ht="15" x14ac:dyDescent="0.2">
      <c r="B103" s="98"/>
      <c r="C103" s="98"/>
      <c r="D103" s="99"/>
      <c r="E103" s="100"/>
    </row>
    <row r="104" spans="2:5" ht="15" x14ac:dyDescent="0.2">
      <c r="B104" s="98"/>
      <c r="C104" s="98"/>
      <c r="D104" s="99"/>
      <c r="E104" s="100"/>
    </row>
    <row r="105" spans="2:5" ht="15" x14ac:dyDescent="0.2">
      <c r="B105" s="98"/>
      <c r="C105" s="98"/>
      <c r="D105" s="99"/>
      <c r="E105" s="100"/>
    </row>
    <row r="106" spans="2:5" ht="15" x14ac:dyDescent="0.2">
      <c r="B106" s="98"/>
      <c r="C106" s="98"/>
      <c r="D106" s="99"/>
      <c r="E106" s="100"/>
    </row>
    <row r="107" spans="2:5" ht="15" x14ac:dyDescent="0.2">
      <c r="B107" s="98"/>
      <c r="C107" s="98"/>
      <c r="D107" s="99"/>
      <c r="E107" s="100"/>
    </row>
    <row r="108" spans="2:5" ht="15" x14ac:dyDescent="0.2">
      <c r="B108" s="98"/>
      <c r="C108" s="98"/>
      <c r="D108" s="99"/>
      <c r="E108" s="100"/>
    </row>
    <row r="109" spans="2:5" ht="15" x14ac:dyDescent="0.2">
      <c r="B109" s="98"/>
      <c r="C109" s="98"/>
      <c r="D109" s="99"/>
      <c r="E109" s="100"/>
    </row>
    <row r="110" spans="2:5" ht="15" x14ac:dyDescent="0.2">
      <c r="B110" s="98"/>
      <c r="C110" s="98"/>
      <c r="D110" s="99"/>
      <c r="E110" s="100"/>
    </row>
    <row r="111" spans="2:5" ht="15" x14ac:dyDescent="0.2">
      <c r="B111" s="98"/>
      <c r="C111" s="98"/>
      <c r="D111" s="99"/>
      <c r="E111" s="100"/>
    </row>
    <row r="112" spans="2:5" ht="15" x14ac:dyDescent="0.2">
      <c r="B112" s="98"/>
      <c r="C112" s="98"/>
      <c r="D112" s="99"/>
      <c r="E112" s="100"/>
    </row>
    <row r="113" spans="2:5" ht="15" x14ac:dyDescent="0.2">
      <c r="B113" s="98"/>
      <c r="C113" s="98"/>
      <c r="D113" s="99"/>
      <c r="E113" s="100"/>
    </row>
    <row r="114" spans="2:5" ht="15" x14ac:dyDescent="0.2">
      <c r="B114" s="98"/>
      <c r="C114" s="98"/>
      <c r="D114" s="99"/>
      <c r="E114" s="100"/>
    </row>
    <row r="115" spans="2:5" ht="15" x14ac:dyDescent="0.2">
      <c r="B115" s="98"/>
      <c r="C115" s="98"/>
      <c r="D115" s="99"/>
      <c r="E115" s="100"/>
    </row>
    <row r="116" spans="2:5" ht="15" x14ac:dyDescent="0.2">
      <c r="B116" s="98"/>
      <c r="C116" s="98"/>
      <c r="D116" s="99"/>
      <c r="E116" s="100"/>
    </row>
    <row r="117" spans="2:5" ht="15" x14ac:dyDescent="0.2">
      <c r="B117" s="98"/>
      <c r="C117" s="98"/>
      <c r="D117" s="99"/>
      <c r="E117" s="100"/>
    </row>
    <row r="118" spans="2:5" ht="15" x14ac:dyDescent="0.2">
      <c r="B118" s="98"/>
      <c r="C118" s="98"/>
      <c r="D118" s="99"/>
      <c r="E118" s="100"/>
    </row>
    <row r="119" spans="2:5" ht="15" x14ac:dyDescent="0.2">
      <c r="B119" s="98"/>
      <c r="C119" s="98"/>
      <c r="D119" s="99"/>
      <c r="E119" s="100"/>
    </row>
    <row r="120" spans="2:5" ht="15" x14ac:dyDescent="0.2">
      <c r="B120" s="98"/>
      <c r="C120" s="98"/>
      <c r="D120" s="99"/>
      <c r="E120" s="100"/>
    </row>
    <row r="121" spans="2:5" ht="15" x14ac:dyDescent="0.2">
      <c r="B121" s="98"/>
      <c r="C121" s="98"/>
      <c r="D121" s="99"/>
      <c r="E121" s="100"/>
    </row>
    <row r="122" spans="2:5" ht="15" x14ac:dyDescent="0.2">
      <c r="B122" s="98"/>
      <c r="C122" s="98"/>
      <c r="D122" s="99"/>
      <c r="E122" s="100"/>
    </row>
    <row r="123" spans="2:5" ht="15" x14ac:dyDescent="0.2">
      <c r="B123" s="98"/>
      <c r="C123" s="98"/>
      <c r="D123" s="99"/>
      <c r="E123" s="100"/>
    </row>
    <row r="124" spans="2:5" ht="15" x14ac:dyDescent="0.2">
      <c r="B124" s="98"/>
      <c r="C124" s="98"/>
      <c r="D124" s="99"/>
      <c r="E124" s="100"/>
    </row>
    <row r="125" spans="2:5" ht="15" x14ac:dyDescent="0.2">
      <c r="B125" s="98"/>
      <c r="C125" s="98"/>
      <c r="D125" s="99"/>
      <c r="E125" s="100"/>
    </row>
    <row r="126" spans="2:5" ht="15" x14ac:dyDescent="0.2">
      <c r="B126" s="98"/>
      <c r="C126" s="98"/>
      <c r="D126" s="99"/>
      <c r="E126" s="100"/>
    </row>
    <row r="127" spans="2:5" ht="15" x14ac:dyDescent="0.2">
      <c r="B127" s="98"/>
      <c r="C127" s="98"/>
      <c r="D127" s="99"/>
      <c r="E127" s="100"/>
    </row>
    <row r="128" spans="2:5" ht="15" x14ac:dyDescent="0.2">
      <c r="B128" s="98"/>
      <c r="C128" s="98"/>
      <c r="D128" s="99"/>
      <c r="E128" s="100"/>
    </row>
    <row r="129" spans="2:5" ht="15" x14ac:dyDescent="0.2">
      <c r="B129" s="98"/>
      <c r="C129" s="98"/>
      <c r="D129" s="99"/>
      <c r="E129" s="100"/>
    </row>
    <row r="130" spans="2:5" ht="15" x14ac:dyDescent="0.2">
      <c r="B130" s="98"/>
      <c r="C130" s="98"/>
      <c r="D130" s="99"/>
      <c r="E130" s="100"/>
    </row>
    <row r="131" spans="2:5" ht="15" x14ac:dyDescent="0.2">
      <c r="B131" s="98"/>
      <c r="C131" s="98"/>
      <c r="D131" s="99"/>
      <c r="E131" s="100"/>
    </row>
    <row r="132" spans="2:5" ht="15" x14ac:dyDescent="0.2">
      <c r="B132" s="98"/>
      <c r="C132" s="98"/>
      <c r="D132" s="99"/>
      <c r="E132" s="100"/>
    </row>
    <row r="133" spans="2:5" ht="15" x14ac:dyDescent="0.2">
      <c r="B133" s="98"/>
      <c r="C133" s="98"/>
      <c r="D133" s="99"/>
      <c r="E133" s="100"/>
    </row>
    <row r="134" spans="2:5" ht="15" x14ac:dyDescent="0.2">
      <c r="B134" s="98"/>
      <c r="C134" s="98"/>
      <c r="D134" s="99"/>
      <c r="E134" s="100"/>
    </row>
    <row r="135" spans="2:5" ht="15" x14ac:dyDescent="0.2">
      <c r="B135" s="98"/>
      <c r="C135" s="98"/>
      <c r="D135" s="99"/>
      <c r="E135" s="100"/>
    </row>
    <row r="136" spans="2:5" ht="15" x14ac:dyDescent="0.2">
      <c r="B136" s="98"/>
      <c r="C136" s="98"/>
      <c r="D136" s="99"/>
      <c r="E136" s="100"/>
    </row>
    <row r="137" spans="2:5" ht="15" x14ac:dyDescent="0.2">
      <c r="B137" s="98"/>
      <c r="C137" s="98"/>
      <c r="D137" s="99"/>
      <c r="E137" s="100"/>
    </row>
    <row r="138" spans="2:5" ht="15" x14ac:dyDescent="0.2">
      <c r="B138" s="98"/>
      <c r="C138" s="98"/>
      <c r="D138" s="99"/>
      <c r="E138" s="100"/>
    </row>
    <row r="139" spans="2:5" ht="15" x14ac:dyDescent="0.2">
      <c r="B139" s="98"/>
      <c r="C139" s="98"/>
      <c r="D139" s="99"/>
      <c r="E139" s="100"/>
    </row>
    <row r="140" spans="2:5" ht="15" x14ac:dyDescent="0.2">
      <c r="B140" s="98"/>
      <c r="C140" s="98"/>
      <c r="D140" s="99"/>
      <c r="E140" s="100"/>
    </row>
    <row r="141" spans="2:5" ht="15" x14ac:dyDescent="0.2">
      <c r="B141" s="98"/>
      <c r="C141" s="98"/>
      <c r="D141" s="99"/>
      <c r="E141" s="100"/>
    </row>
    <row r="142" spans="2:5" ht="15" x14ac:dyDescent="0.2">
      <c r="B142" s="98"/>
      <c r="C142" s="98"/>
      <c r="D142" s="99"/>
      <c r="E142" s="100"/>
    </row>
    <row r="143" spans="2:5" ht="15" x14ac:dyDescent="0.2">
      <c r="B143" s="98"/>
      <c r="C143" s="98"/>
      <c r="D143" s="99"/>
      <c r="E143" s="100"/>
    </row>
    <row r="144" spans="2:5" ht="15" x14ac:dyDescent="0.2">
      <c r="B144" s="98"/>
      <c r="C144" s="98"/>
      <c r="D144" s="99"/>
      <c r="E144" s="100"/>
    </row>
    <row r="145" spans="2:5" ht="15" x14ac:dyDescent="0.2">
      <c r="B145" s="98"/>
      <c r="C145" s="98"/>
      <c r="D145" s="99"/>
      <c r="E145" s="100"/>
    </row>
    <row r="146" spans="2:5" ht="15" x14ac:dyDescent="0.2">
      <c r="B146" s="98"/>
      <c r="C146" s="98"/>
      <c r="D146" s="99"/>
      <c r="E146" s="100"/>
    </row>
    <row r="147" spans="2:5" ht="15" x14ac:dyDescent="0.2">
      <c r="B147" s="98"/>
      <c r="C147" s="98"/>
      <c r="D147" s="99"/>
      <c r="E147" s="100"/>
    </row>
    <row r="148" spans="2:5" ht="15" x14ac:dyDescent="0.2">
      <c r="B148" s="98"/>
      <c r="C148" s="98"/>
      <c r="D148" s="99"/>
      <c r="E148" s="100"/>
    </row>
    <row r="149" spans="2:5" ht="15" x14ac:dyDescent="0.2">
      <c r="B149" s="98"/>
      <c r="C149" s="98"/>
      <c r="D149" s="99"/>
      <c r="E149" s="100"/>
    </row>
    <row r="150" spans="2:5" ht="15" x14ac:dyDescent="0.2">
      <c r="B150" s="98"/>
      <c r="C150" s="98"/>
      <c r="D150" s="99"/>
      <c r="E150" s="100"/>
    </row>
    <row r="151" spans="2:5" ht="15" x14ac:dyDescent="0.2">
      <c r="B151" s="98"/>
      <c r="C151" s="98"/>
      <c r="D151" s="99"/>
      <c r="E151" s="100"/>
    </row>
    <row r="152" spans="2:5" ht="15" x14ac:dyDescent="0.2">
      <c r="B152" s="98"/>
      <c r="C152" s="98"/>
      <c r="D152" s="99"/>
      <c r="E152" s="100"/>
    </row>
    <row r="153" spans="2:5" ht="15" x14ac:dyDescent="0.2">
      <c r="B153" s="98"/>
      <c r="C153" s="98"/>
      <c r="D153" s="99"/>
      <c r="E153" s="100"/>
    </row>
    <row r="154" spans="2:5" ht="15" x14ac:dyDescent="0.2">
      <c r="B154" s="98"/>
      <c r="C154" s="98"/>
      <c r="D154" s="99"/>
      <c r="E154" s="100"/>
    </row>
    <row r="155" spans="2:5" ht="15" x14ac:dyDescent="0.2">
      <c r="B155" s="98"/>
      <c r="C155" s="98"/>
      <c r="D155" s="99"/>
      <c r="E155" s="100"/>
    </row>
    <row r="156" spans="2:5" ht="15" x14ac:dyDescent="0.2">
      <c r="B156" s="98"/>
      <c r="C156" s="98"/>
      <c r="D156" s="99"/>
      <c r="E156" s="100"/>
    </row>
    <row r="157" spans="2:5" ht="15" x14ac:dyDescent="0.2">
      <c r="B157" s="98"/>
      <c r="C157" s="98"/>
      <c r="D157" s="99"/>
      <c r="E157" s="100"/>
    </row>
    <row r="158" spans="2:5" ht="15" x14ac:dyDescent="0.2">
      <c r="B158" s="98"/>
      <c r="C158" s="98"/>
      <c r="D158" s="99"/>
      <c r="E158" s="100"/>
    </row>
    <row r="159" spans="2:5" ht="15" x14ac:dyDescent="0.2">
      <c r="B159" s="98"/>
      <c r="C159" s="98"/>
      <c r="D159" s="99"/>
      <c r="E159" s="100"/>
    </row>
    <row r="160" spans="2:5" ht="15" x14ac:dyDescent="0.2">
      <c r="B160" s="98"/>
      <c r="C160" s="98"/>
      <c r="D160" s="99"/>
      <c r="E160" s="100"/>
    </row>
    <row r="161" spans="2:5" ht="15" x14ac:dyDescent="0.2">
      <c r="B161" s="98"/>
      <c r="C161" s="98"/>
      <c r="D161" s="99"/>
      <c r="E161" s="100"/>
    </row>
    <row r="162" spans="2:5" ht="15" x14ac:dyDescent="0.2">
      <c r="B162" s="98"/>
      <c r="C162" s="98"/>
      <c r="D162" s="99"/>
      <c r="E162" s="100"/>
    </row>
    <row r="163" spans="2:5" ht="15" x14ac:dyDescent="0.2">
      <c r="B163" s="98"/>
      <c r="C163" s="98"/>
      <c r="D163" s="99"/>
      <c r="E163" s="100"/>
    </row>
    <row r="164" spans="2:5" ht="15" x14ac:dyDescent="0.2">
      <c r="B164" s="98"/>
      <c r="C164" s="98"/>
      <c r="D164" s="99"/>
      <c r="E164" s="100"/>
    </row>
    <row r="165" spans="2:5" ht="15" x14ac:dyDescent="0.2">
      <c r="B165" s="98"/>
      <c r="C165" s="98"/>
      <c r="D165" s="99"/>
      <c r="E165" s="100"/>
    </row>
    <row r="166" spans="2:5" ht="15" x14ac:dyDescent="0.2">
      <c r="B166" s="98"/>
      <c r="C166" s="98"/>
      <c r="D166" s="99"/>
      <c r="E166" s="100"/>
    </row>
    <row r="167" spans="2:5" ht="15" x14ac:dyDescent="0.2">
      <c r="B167" s="98"/>
      <c r="C167" s="98"/>
      <c r="D167" s="99"/>
      <c r="E167" s="100"/>
    </row>
    <row r="168" spans="2:5" ht="15" x14ac:dyDescent="0.2">
      <c r="B168" s="98"/>
      <c r="C168" s="98"/>
      <c r="D168" s="99"/>
      <c r="E168" s="100"/>
    </row>
    <row r="169" spans="2:5" ht="15" x14ac:dyDescent="0.2">
      <c r="B169" s="98"/>
      <c r="C169" s="98"/>
      <c r="D169" s="99"/>
      <c r="E169" s="100"/>
    </row>
    <row r="170" spans="2:5" ht="15" x14ac:dyDescent="0.2">
      <c r="B170" s="98"/>
      <c r="C170" s="98"/>
      <c r="D170" s="99"/>
      <c r="E170" s="100"/>
    </row>
    <row r="171" spans="2:5" ht="15" x14ac:dyDescent="0.2">
      <c r="B171" s="98"/>
      <c r="C171" s="98"/>
      <c r="D171" s="99"/>
      <c r="E171" s="100"/>
    </row>
    <row r="172" spans="2:5" ht="15" x14ac:dyDescent="0.2">
      <c r="B172" s="98"/>
      <c r="C172" s="98"/>
      <c r="D172" s="99"/>
      <c r="E172" s="100"/>
    </row>
    <row r="173" spans="2:5" ht="15" x14ac:dyDescent="0.2">
      <c r="B173" s="98"/>
      <c r="C173" s="98"/>
      <c r="D173" s="99"/>
      <c r="E173" s="100"/>
    </row>
    <row r="174" spans="2:5" ht="15" x14ac:dyDescent="0.2">
      <c r="B174" s="98"/>
      <c r="C174" s="98"/>
      <c r="D174" s="99"/>
      <c r="E174" s="100"/>
    </row>
    <row r="175" spans="2:5" ht="15" x14ac:dyDescent="0.2">
      <c r="B175" s="98"/>
      <c r="C175" s="98"/>
      <c r="D175" s="99"/>
      <c r="E175" s="100"/>
    </row>
    <row r="176" spans="2:5" ht="15" x14ac:dyDescent="0.2">
      <c r="B176" s="98"/>
      <c r="C176" s="98"/>
      <c r="D176" s="99"/>
      <c r="E176" s="100"/>
    </row>
    <row r="177" spans="2:5" ht="15" x14ac:dyDescent="0.2">
      <c r="B177" s="98"/>
      <c r="C177" s="98"/>
      <c r="D177" s="99"/>
      <c r="E177" s="100"/>
    </row>
    <row r="178" spans="2:5" ht="15" x14ac:dyDescent="0.2">
      <c r="B178" s="98"/>
      <c r="C178" s="98"/>
      <c r="D178" s="99"/>
      <c r="E178" s="100"/>
    </row>
    <row r="179" spans="2:5" ht="15" x14ac:dyDescent="0.2">
      <c r="B179" s="98"/>
      <c r="C179" s="98"/>
      <c r="D179" s="99"/>
      <c r="E179" s="100"/>
    </row>
    <row r="180" spans="2:5" ht="15" x14ac:dyDescent="0.2">
      <c r="B180" s="98"/>
      <c r="C180" s="98"/>
      <c r="D180" s="99"/>
      <c r="E180" s="100"/>
    </row>
    <row r="181" spans="2:5" ht="15" x14ac:dyDescent="0.2">
      <c r="B181" s="98"/>
      <c r="C181" s="98"/>
      <c r="D181" s="99"/>
      <c r="E181" s="100"/>
    </row>
    <row r="182" spans="2:5" ht="15" x14ac:dyDescent="0.2">
      <c r="B182" s="98"/>
      <c r="C182" s="98"/>
      <c r="D182" s="99"/>
      <c r="E182" s="100"/>
    </row>
    <row r="183" spans="2:5" ht="15" x14ac:dyDescent="0.2">
      <c r="B183" s="98"/>
      <c r="C183" s="98"/>
      <c r="D183" s="99"/>
      <c r="E183" s="100"/>
    </row>
    <row r="184" spans="2:5" ht="15" x14ac:dyDescent="0.2">
      <c r="B184" s="98"/>
      <c r="C184" s="98"/>
      <c r="D184" s="99"/>
      <c r="E184" s="100"/>
    </row>
    <row r="185" spans="2:5" ht="15" x14ac:dyDescent="0.2">
      <c r="B185" s="98"/>
      <c r="C185" s="98"/>
      <c r="D185" s="99"/>
      <c r="E185" s="100"/>
    </row>
    <row r="186" spans="2:5" ht="15" x14ac:dyDescent="0.2">
      <c r="B186" s="98"/>
      <c r="C186" s="98"/>
      <c r="D186" s="99"/>
      <c r="E186" s="100"/>
    </row>
    <row r="187" spans="2:5" ht="15" x14ac:dyDescent="0.2">
      <c r="B187" s="98"/>
      <c r="C187" s="98"/>
      <c r="D187" s="99"/>
      <c r="E187" s="100"/>
    </row>
    <row r="188" spans="2:5" ht="15" x14ac:dyDescent="0.2">
      <c r="B188" s="98"/>
      <c r="C188" s="98"/>
      <c r="D188" s="99"/>
      <c r="E188" s="100"/>
    </row>
    <row r="189" spans="2:5" ht="15" x14ac:dyDescent="0.2">
      <c r="B189" s="98"/>
      <c r="C189" s="98"/>
      <c r="D189" s="99"/>
      <c r="E189" s="100"/>
    </row>
    <row r="190" spans="2:5" ht="15" x14ac:dyDescent="0.2">
      <c r="B190" s="98"/>
      <c r="C190" s="98"/>
      <c r="D190" s="99"/>
      <c r="E190" s="100"/>
    </row>
    <row r="191" spans="2:5" ht="15" x14ac:dyDescent="0.2">
      <c r="B191" s="98"/>
      <c r="C191" s="98"/>
      <c r="D191" s="99"/>
      <c r="E191" s="100"/>
    </row>
    <row r="192" spans="2:5" ht="15" x14ac:dyDescent="0.2">
      <c r="B192" s="98"/>
      <c r="C192" s="98"/>
      <c r="D192" s="99"/>
      <c r="E192" s="100"/>
    </row>
    <row r="193" spans="2:5" ht="15" x14ac:dyDescent="0.2">
      <c r="B193" s="98"/>
      <c r="C193" s="98"/>
      <c r="D193" s="99"/>
      <c r="E193" s="100"/>
    </row>
    <row r="194" spans="2:5" ht="15" x14ac:dyDescent="0.2">
      <c r="B194" s="98"/>
      <c r="C194" s="98"/>
      <c r="D194" s="99"/>
      <c r="E194" s="100"/>
    </row>
    <row r="195" spans="2:5" ht="15" x14ac:dyDescent="0.2">
      <c r="B195" s="98"/>
      <c r="C195" s="98"/>
      <c r="D195" s="99"/>
      <c r="E195" s="100"/>
    </row>
    <row r="196" spans="2:5" ht="15" x14ac:dyDescent="0.2">
      <c r="B196" s="98"/>
      <c r="C196" s="98"/>
      <c r="D196" s="99"/>
      <c r="E196" s="100"/>
    </row>
    <row r="197" spans="2:5" ht="15" x14ac:dyDescent="0.2">
      <c r="B197" s="98"/>
      <c r="C197" s="98"/>
      <c r="D197" s="99"/>
      <c r="E197" s="100"/>
    </row>
    <row r="198" spans="2:5" ht="15" x14ac:dyDescent="0.2">
      <c r="B198" s="98"/>
      <c r="C198" s="98"/>
      <c r="D198" s="99"/>
      <c r="E198" s="100"/>
    </row>
    <row r="199" spans="2:5" ht="15" x14ac:dyDescent="0.2">
      <c r="B199" s="98"/>
      <c r="C199" s="98"/>
      <c r="D199" s="99"/>
      <c r="E199" s="100"/>
    </row>
    <row r="200" spans="2:5" ht="15" x14ac:dyDescent="0.2">
      <c r="B200" s="98"/>
      <c r="C200" s="98"/>
      <c r="D200" s="99"/>
      <c r="E200" s="100"/>
    </row>
    <row r="201" spans="2:5" ht="15" x14ac:dyDescent="0.2">
      <c r="B201" s="98"/>
      <c r="C201" s="98"/>
      <c r="D201" s="99"/>
      <c r="E201" s="100"/>
    </row>
    <row r="202" spans="2:5" ht="15" x14ac:dyDescent="0.2">
      <c r="B202" s="98"/>
      <c r="C202" s="98"/>
      <c r="D202" s="99"/>
      <c r="E202" s="100"/>
    </row>
    <row r="203" spans="2:5" ht="15" x14ac:dyDescent="0.2">
      <c r="B203" s="98"/>
      <c r="C203" s="98"/>
      <c r="D203" s="99"/>
      <c r="E203" s="100"/>
    </row>
    <row r="204" spans="2:5" ht="15" x14ac:dyDescent="0.2">
      <c r="B204" s="98"/>
      <c r="C204" s="98"/>
      <c r="D204" s="99"/>
      <c r="E204" s="100"/>
    </row>
    <row r="205" spans="2:5" ht="15" x14ac:dyDescent="0.2">
      <c r="B205" s="98"/>
      <c r="C205" s="98"/>
      <c r="D205" s="99"/>
      <c r="E205" s="100"/>
    </row>
    <row r="206" spans="2:5" ht="15" x14ac:dyDescent="0.2">
      <c r="B206" s="98"/>
      <c r="C206" s="98"/>
      <c r="D206" s="99"/>
      <c r="E206" s="100"/>
    </row>
    <row r="207" spans="2:5" ht="15" x14ac:dyDescent="0.2">
      <c r="B207" s="98"/>
      <c r="C207" s="98"/>
      <c r="D207" s="99"/>
      <c r="E207" s="100"/>
    </row>
    <row r="208" spans="2:5" ht="15" x14ac:dyDescent="0.2">
      <c r="B208" s="98"/>
      <c r="C208" s="98"/>
      <c r="D208" s="99"/>
      <c r="E208" s="100"/>
    </row>
    <row r="209" spans="2:5" ht="15" x14ac:dyDescent="0.2">
      <c r="B209" s="98"/>
      <c r="C209" s="98"/>
      <c r="D209" s="99"/>
      <c r="E209" s="100"/>
    </row>
    <row r="210" spans="2:5" ht="15" x14ac:dyDescent="0.2">
      <c r="B210" s="98"/>
      <c r="C210" s="98"/>
      <c r="D210" s="99"/>
      <c r="E210" s="100"/>
    </row>
    <row r="211" spans="2:5" ht="15" x14ac:dyDescent="0.2">
      <c r="B211" s="98"/>
      <c r="C211" s="98"/>
      <c r="D211" s="99"/>
      <c r="E211" s="100"/>
    </row>
    <row r="212" spans="2:5" ht="15" x14ac:dyDescent="0.2">
      <c r="B212" s="98"/>
      <c r="C212" s="98"/>
      <c r="D212" s="99"/>
      <c r="E212" s="100"/>
    </row>
    <row r="213" spans="2:5" ht="15" x14ac:dyDescent="0.2">
      <c r="B213" s="98"/>
      <c r="C213" s="98"/>
      <c r="D213" s="99"/>
      <c r="E213" s="100"/>
    </row>
    <row r="214" spans="2:5" ht="15" x14ac:dyDescent="0.2">
      <c r="B214" s="98"/>
      <c r="C214" s="98"/>
      <c r="D214" s="99"/>
      <c r="E214" s="100"/>
    </row>
    <row r="215" spans="2:5" ht="15" x14ac:dyDescent="0.2">
      <c r="B215" s="98"/>
      <c r="C215" s="98"/>
      <c r="D215" s="99"/>
      <c r="E215" s="100"/>
    </row>
    <row r="216" spans="2:5" ht="15" x14ac:dyDescent="0.2">
      <c r="B216" s="98"/>
      <c r="C216" s="98"/>
      <c r="D216" s="99"/>
      <c r="E216" s="100"/>
    </row>
    <row r="217" spans="2:5" ht="15" x14ac:dyDescent="0.2">
      <c r="B217" s="98"/>
      <c r="C217" s="98"/>
      <c r="D217" s="99"/>
      <c r="E217" s="100"/>
    </row>
    <row r="218" spans="2:5" ht="15" x14ac:dyDescent="0.2">
      <c r="B218" s="98"/>
      <c r="C218" s="98"/>
      <c r="D218" s="99"/>
      <c r="E218" s="100"/>
    </row>
    <row r="219" spans="2:5" ht="15" x14ac:dyDescent="0.2">
      <c r="B219" s="98"/>
      <c r="C219" s="98"/>
      <c r="D219" s="99"/>
      <c r="E219" s="100"/>
    </row>
    <row r="220" spans="2:5" ht="15" x14ac:dyDescent="0.2">
      <c r="B220" s="98"/>
      <c r="C220" s="98"/>
      <c r="D220" s="99"/>
      <c r="E220" s="100"/>
    </row>
    <row r="221" spans="2:5" ht="15" x14ac:dyDescent="0.2">
      <c r="B221" s="98"/>
      <c r="C221" s="98"/>
      <c r="D221" s="99"/>
      <c r="E221" s="100"/>
    </row>
    <row r="222" spans="2:5" ht="15" x14ac:dyDescent="0.2">
      <c r="B222" s="98"/>
      <c r="C222" s="98"/>
      <c r="D222" s="99"/>
      <c r="E222" s="100"/>
    </row>
    <row r="223" spans="2:5" ht="15" x14ac:dyDescent="0.2">
      <c r="B223" s="98"/>
      <c r="C223" s="98"/>
      <c r="D223" s="99"/>
      <c r="E223" s="100"/>
    </row>
    <row r="224" spans="2:5" ht="15" x14ac:dyDescent="0.2">
      <c r="B224" s="98"/>
      <c r="C224" s="98"/>
      <c r="D224" s="99"/>
      <c r="E224" s="100"/>
    </row>
    <row r="225" spans="2:5" ht="15" x14ac:dyDescent="0.2">
      <c r="B225" s="98"/>
      <c r="C225" s="98"/>
      <c r="D225" s="99"/>
      <c r="E225" s="100"/>
    </row>
    <row r="226" spans="2:5" ht="15" x14ac:dyDescent="0.2">
      <c r="B226" s="98"/>
      <c r="C226" s="98"/>
      <c r="D226" s="99"/>
      <c r="E226" s="100"/>
    </row>
    <row r="227" spans="2:5" ht="15" x14ac:dyDescent="0.2">
      <c r="B227" s="98"/>
      <c r="C227" s="98"/>
      <c r="D227" s="99"/>
      <c r="E227" s="100"/>
    </row>
    <row r="228" spans="2:5" ht="15" x14ac:dyDescent="0.2">
      <c r="B228" s="98"/>
      <c r="C228" s="98"/>
      <c r="D228" s="99"/>
      <c r="E228" s="100"/>
    </row>
    <row r="229" spans="2:5" ht="15" x14ac:dyDescent="0.2">
      <c r="B229" s="98"/>
      <c r="C229" s="98"/>
      <c r="D229" s="99"/>
      <c r="E229" s="100"/>
    </row>
    <row r="230" spans="2:5" ht="15" x14ac:dyDescent="0.2">
      <c r="B230" s="98"/>
      <c r="C230" s="98"/>
      <c r="D230" s="99"/>
      <c r="E230" s="100"/>
    </row>
    <row r="231" spans="2:5" ht="15" x14ac:dyDescent="0.2">
      <c r="B231" s="98"/>
      <c r="C231" s="98"/>
      <c r="D231" s="99"/>
      <c r="E231" s="100"/>
    </row>
    <row r="232" spans="2:5" ht="15" x14ac:dyDescent="0.2">
      <c r="B232" s="98"/>
      <c r="C232" s="98"/>
      <c r="D232" s="99"/>
      <c r="E232" s="100"/>
    </row>
    <row r="233" spans="2:5" ht="15" x14ac:dyDescent="0.2">
      <c r="B233" s="98"/>
      <c r="C233" s="98"/>
      <c r="D233" s="99"/>
      <c r="E233" s="100"/>
    </row>
    <row r="234" spans="2:5" ht="15" x14ac:dyDescent="0.2">
      <c r="B234" s="98"/>
      <c r="C234" s="98"/>
      <c r="D234" s="99"/>
      <c r="E234" s="100"/>
    </row>
    <row r="235" spans="2:5" ht="15" x14ac:dyDescent="0.2">
      <c r="B235" s="98"/>
      <c r="C235" s="98"/>
      <c r="D235" s="99"/>
      <c r="E235" s="100"/>
    </row>
    <row r="236" spans="2:5" ht="15" x14ac:dyDescent="0.2">
      <c r="B236" s="98"/>
      <c r="C236" s="98"/>
      <c r="D236" s="99"/>
      <c r="E236" s="100"/>
    </row>
    <row r="237" spans="2:5" ht="15" x14ac:dyDescent="0.2">
      <c r="B237" s="98"/>
      <c r="C237" s="98"/>
      <c r="D237" s="99"/>
      <c r="E237" s="100"/>
    </row>
    <row r="238" spans="2:5" ht="15" x14ac:dyDescent="0.2">
      <c r="B238" s="98"/>
      <c r="C238" s="98"/>
      <c r="D238" s="99"/>
      <c r="E238" s="100"/>
    </row>
    <row r="239" spans="2:5" ht="15" x14ac:dyDescent="0.2">
      <c r="B239" s="98"/>
      <c r="C239" s="98"/>
      <c r="D239" s="99"/>
      <c r="E239" s="100"/>
    </row>
    <row r="240" spans="2:5" ht="15" x14ac:dyDescent="0.2">
      <c r="B240" s="98"/>
      <c r="C240" s="98"/>
      <c r="D240" s="99"/>
      <c r="E240" s="100"/>
    </row>
    <row r="241" spans="2:5" ht="15" x14ac:dyDescent="0.2">
      <c r="B241" s="98"/>
      <c r="C241" s="98"/>
      <c r="D241" s="99"/>
      <c r="E241" s="100"/>
    </row>
    <row r="242" spans="2:5" ht="15" x14ac:dyDescent="0.2">
      <c r="B242" s="98"/>
      <c r="C242" s="98"/>
      <c r="D242" s="99"/>
      <c r="E242" s="100"/>
    </row>
    <row r="243" spans="2:5" ht="15" x14ac:dyDescent="0.2">
      <c r="B243" s="98"/>
      <c r="C243" s="98"/>
      <c r="D243" s="99"/>
      <c r="E243" s="100"/>
    </row>
    <row r="244" spans="2:5" ht="15" x14ac:dyDescent="0.2">
      <c r="B244" s="98"/>
      <c r="C244" s="98"/>
      <c r="D244" s="99"/>
      <c r="E244" s="100"/>
    </row>
    <row r="245" spans="2:5" ht="15" x14ac:dyDescent="0.2">
      <c r="B245" s="98"/>
      <c r="C245" s="98"/>
      <c r="D245" s="99"/>
      <c r="E245" s="100"/>
    </row>
    <row r="246" spans="2:5" ht="15" x14ac:dyDescent="0.2">
      <c r="B246" s="98"/>
      <c r="C246" s="98"/>
      <c r="D246" s="99"/>
      <c r="E246" s="100"/>
    </row>
    <row r="247" spans="2:5" ht="15" x14ac:dyDescent="0.2">
      <c r="B247" s="98"/>
      <c r="C247" s="98"/>
      <c r="D247" s="99"/>
      <c r="E247" s="100"/>
    </row>
    <row r="248" spans="2:5" ht="15" x14ac:dyDescent="0.2">
      <c r="B248" s="98"/>
      <c r="C248" s="98"/>
      <c r="D248" s="99"/>
      <c r="E248" s="100"/>
    </row>
    <row r="249" spans="2:5" ht="15" x14ac:dyDescent="0.2">
      <c r="B249" s="98"/>
      <c r="C249" s="98"/>
      <c r="D249" s="99"/>
      <c r="E249" s="100"/>
    </row>
    <row r="250" spans="2:5" ht="15" x14ac:dyDescent="0.2">
      <c r="B250" s="98"/>
      <c r="C250" s="98"/>
      <c r="D250" s="99"/>
      <c r="E250" s="100"/>
    </row>
    <row r="251" spans="2:5" ht="15" x14ac:dyDescent="0.2">
      <c r="B251" s="98"/>
      <c r="C251" s="98"/>
      <c r="D251" s="99"/>
      <c r="E251" s="100"/>
    </row>
    <row r="252" spans="2:5" ht="15" x14ac:dyDescent="0.2">
      <c r="B252" s="98"/>
      <c r="C252" s="98"/>
      <c r="D252" s="99"/>
      <c r="E252" s="100"/>
    </row>
    <row r="253" spans="2:5" ht="15" x14ac:dyDescent="0.2">
      <c r="B253" s="98"/>
      <c r="C253" s="98"/>
      <c r="D253" s="99"/>
      <c r="E253" s="100"/>
    </row>
    <row r="254" spans="2:5" ht="15" x14ac:dyDescent="0.2">
      <c r="B254" s="98"/>
      <c r="C254" s="98"/>
      <c r="D254" s="99"/>
      <c r="E254" s="100"/>
    </row>
    <row r="255" spans="2:5" ht="15" x14ac:dyDescent="0.2">
      <c r="B255" s="98"/>
      <c r="C255" s="98"/>
      <c r="D255" s="99"/>
      <c r="E255" s="100"/>
    </row>
    <row r="256" spans="2:5" ht="15" x14ac:dyDescent="0.2">
      <c r="B256" s="98"/>
      <c r="C256" s="98"/>
      <c r="D256" s="99"/>
      <c r="E256" s="100"/>
    </row>
    <row r="257" spans="2:5" ht="15" x14ac:dyDescent="0.2">
      <c r="B257" s="98"/>
      <c r="C257" s="98"/>
      <c r="D257" s="99"/>
      <c r="E257" s="100"/>
    </row>
    <row r="258" spans="2:5" ht="15" x14ac:dyDescent="0.2">
      <c r="B258" s="98"/>
      <c r="C258" s="98"/>
      <c r="D258" s="99"/>
      <c r="E258" s="100"/>
    </row>
    <row r="259" spans="2:5" ht="15" x14ac:dyDescent="0.2">
      <c r="B259" s="98"/>
      <c r="C259" s="98"/>
      <c r="D259" s="99"/>
      <c r="E259" s="100"/>
    </row>
    <row r="260" spans="2:5" ht="15" x14ac:dyDescent="0.2">
      <c r="B260" s="98"/>
      <c r="C260" s="98"/>
      <c r="D260" s="99"/>
      <c r="E260" s="100"/>
    </row>
    <row r="261" spans="2:5" ht="15" x14ac:dyDescent="0.2">
      <c r="B261" s="98"/>
      <c r="C261" s="98"/>
      <c r="D261" s="99"/>
      <c r="E261" s="100"/>
    </row>
    <row r="262" spans="2:5" ht="15" x14ac:dyDescent="0.2">
      <c r="B262" s="98"/>
      <c r="C262" s="98"/>
      <c r="D262" s="99"/>
      <c r="E262" s="100"/>
    </row>
    <row r="263" spans="2:5" ht="15" x14ac:dyDescent="0.2">
      <c r="B263" s="98"/>
      <c r="C263" s="98"/>
      <c r="D263" s="99"/>
      <c r="E263" s="100"/>
    </row>
    <row r="264" spans="2:5" ht="15" x14ac:dyDescent="0.2">
      <c r="B264" s="98"/>
      <c r="C264" s="98"/>
      <c r="D264" s="99"/>
      <c r="E264" s="100"/>
    </row>
    <row r="265" spans="2:5" ht="15" x14ac:dyDescent="0.2">
      <c r="B265" s="98"/>
      <c r="C265" s="98"/>
      <c r="D265" s="99"/>
      <c r="E265" s="100"/>
    </row>
    <row r="266" spans="2:5" ht="15" x14ac:dyDescent="0.2">
      <c r="B266" s="98"/>
      <c r="C266" s="98"/>
      <c r="D266" s="99"/>
      <c r="E266" s="100"/>
    </row>
    <row r="267" spans="2:5" ht="15" x14ac:dyDescent="0.2">
      <c r="B267" s="98"/>
      <c r="C267" s="98"/>
      <c r="D267" s="99"/>
      <c r="E267" s="100"/>
    </row>
    <row r="268" spans="2:5" ht="15" x14ac:dyDescent="0.2">
      <c r="B268" s="98"/>
      <c r="C268" s="98"/>
      <c r="D268" s="99"/>
      <c r="E268" s="100"/>
    </row>
    <row r="269" spans="2:5" ht="15" x14ac:dyDescent="0.2">
      <c r="B269" s="98"/>
      <c r="C269" s="98"/>
      <c r="D269" s="99"/>
      <c r="E269" s="100"/>
    </row>
    <row r="270" spans="2:5" ht="15" x14ac:dyDescent="0.2">
      <c r="B270" s="98"/>
      <c r="C270" s="98"/>
      <c r="D270" s="99"/>
      <c r="E270" s="100"/>
    </row>
    <row r="271" spans="2:5" ht="15" x14ac:dyDescent="0.2">
      <c r="B271" s="98"/>
      <c r="C271" s="98"/>
      <c r="D271" s="99"/>
      <c r="E271" s="100"/>
    </row>
    <row r="272" spans="2:5" ht="15" x14ac:dyDescent="0.2">
      <c r="B272" s="98"/>
      <c r="C272" s="98"/>
      <c r="D272" s="99"/>
      <c r="E272" s="100"/>
    </row>
    <row r="273" spans="2:5" ht="15" x14ac:dyDescent="0.2">
      <c r="B273" s="98"/>
      <c r="C273" s="98"/>
      <c r="D273" s="99"/>
      <c r="E273" s="100"/>
    </row>
    <row r="274" spans="2:5" ht="15" x14ac:dyDescent="0.2">
      <c r="B274" s="98"/>
      <c r="C274" s="98"/>
      <c r="D274" s="99"/>
      <c r="E274" s="100"/>
    </row>
    <row r="275" spans="2:5" ht="15" x14ac:dyDescent="0.2">
      <c r="B275" s="98"/>
      <c r="C275" s="98"/>
      <c r="D275" s="99"/>
      <c r="E275" s="100"/>
    </row>
    <row r="276" spans="2:5" ht="15" x14ac:dyDescent="0.2">
      <c r="B276" s="98"/>
      <c r="C276" s="98"/>
      <c r="D276" s="99"/>
      <c r="E276" s="100"/>
    </row>
    <row r="277" spans="2:5" ht="15" x14ac:dyDescent="0.2">
      <c r="B277" s="98"/>
      <c r="C277" s="98"/>
      <c r="D277" s="99"/>
      <c r="E277" s="100"/>
    </row>
    <row r="278" spans="2:5" ht="15" x14ac:dyDescent="0.2">
      <c r="B278" s="98"/>
      <c r="C278" s="98"/>
      <c r="D278" s="99"/>
      <c r="E278" s="100"/>
    </row>
    <row r="279" spans="2:5" ht="15" x14ac:dyDescent="0.2">
      <c r="B279" s="98"/>
      <c r="C279" s="98"/>
      <c r="D279" s="99"/>
      <c r="E279" s="100"/>
    </row>
    <row r="280" spans="2:5" ht="15" x14ac:dyDescent="0.2">
      <c r="B280" s="98"/>
      <c r="C280" s="98"/>
      <c r="D280" s="99"/>
      <c r="E280" s="100"/>
    </row>
    <row r="281" spans="2:5" ht="15" x14ac:dyDescent="0.2">
      <c r="B281" s="98"/>
      <c r="C281" s="98"/>
      <c r="D281" s="99"/>
      <c r="E281" s="100"/>
    </row>
    <row r="282" spans="2:5" ht="15" x14ac:dyDescent="0.2">
      <c r="B282" s="98"/>
      <c r="C282" s="98"/>
      <c r="D282" s="99"/>
      <c r="E282" s="100"/>
    </row>
    <row r="283" spans="2:5" ht="15" x14ac:dyDescent="0.2">
      <c r="B283" s="98"/>
      <c r="C283" s="98"/>
      <c r="D283" s="99"/>
      <c r="E283" s="100"/>
    </row>
    <row r="284" spans="2:5" ht="15" x14ac:dyDescent="0.2">
      <c r="B284" s="98"/>
      <c r="C284" s="98"/>
      <c r="D284" s="99"/>
      <c r="E284" s="100"/>
    </row>
    <row r="285" spans="2:5" ht="15" x14ac:dyDescent="0.2">
      <c r="B285" s="98"/>
      <c r="C285" s="98"/>
      <c r="D285" s="99"/>
      <c r="E285" s="100"/>
    </row>
    <row r="286" spans="2:5" ht="15" x14ac:dyDescent="0.2">
      <c r="B286" s="98"/>
      <c r="C286" s="98"/>
      <c r="D286" s="99"/>
      <c r="E286" s="100"/>
    </row>
    <row r="287" spans="2:5" ht="15" x14ac:dyDescent="0.2">
      <c r="B287" s="98"/>
      <c r="C287" s="98"/>
      <c r="D287" s="99"/>
      <c r="E287" s="100"/>
    </row>
    <row r="288" spans="2:5" ht="15" x14ac:dyDescent="0.2">
      <c r="B288" s="98"/>
      <c r="C288" s="98"/>
      <c r="D288" s="99"/>
      <c r="E288" s="100"/>
    </row>
    <row r="289" spans="2:5" ht="15" x14ac:dyDescent="0.2">
      <c r="B289" s="98"/>
      <c r="C289" s="98"/>
      <c r="D289" s="99"/>
      <c r="E289" s="100"/>
    </row>
    <row r="290" spans="2:5" ht="15" x14ac:dyDescent="0.2">
      <c r="B290" s="98"/>
      <c r="C290" s="98"/>
      <c r="D290" s="99"/>
      <c r="E290" s="100"/>
    </row>
    <row r="291" spans="2:5" ht="15" x14ac:dyDescent="0.2">
      <c r="B291" s="98"/>
      <c r="C291" s="98"/>
      <c r="D291" s="99"/>
      <c r="E291" s="100"/>
    </row>
    <row r="292" spans="2:5" ht="15" x14ac:dyDescent="0.2">
      <c r="B292" s="98"/>
      <c r="C292" s="98"/>
      <c r="D292" s="99"/>
      <c r="E292" s="100"/>
    </row>
    <row r="293" spans="2:5" ht="15" x14ac:dyDescent="0.2">
      <c r="B293" s="98"/>
      <c r="C293" s="98"/>
      <c r="D293" s="99"/>
      <c r="E293" s="100"/>
    </row>
    <row r="294" spans="2:5" ht="15" x14ac:dyDescent="0.2">
      <c r="B294" s="98"/>
      <c r="C294" s="98"/>
      <c r="D294" s="99"/>
      <c r="E294" s="100"/>
    </row>
    <row r="295" spans="2:5" ht="15" x14ac:dyDescent="0.2">
      <c r="B295" s="98"/>
      <c r="C295" s="98"/>
      <c r="D295" s="99"/>
      <c r="E295" s="100"/>
    </row>
    <row r="296" spans="2:5" ht="15" x14ac:dyDescent="0.2">
      <c r="B296" s="98"/>
      <c r="C296" s="98"/>
      <c r="D296" s="99"/>
      <c r="E296" s="100"/>
    </row>
    <row r="297" spans="2:5" ht="15" x14ac:dyDescent="0.2">
      <c r="B297" s="98"/>
      <c r="C297" s="98"/>
      <c r="D297" s="99"/>
      <c r="E297" s="100"/>
    </row>
    <row r="298" spans="2:5" ht="15" x14ac:dyDescent="0.2">
      <c r="B298" s="98"/>
      <c r="C298" s="98"/>
      <c r="D298" s="99"/>
      <c r="E298" s="100"/>
    </row>
    <row r="299" spans="2:5" ht="15" x14ac:dyDescent="0.2">
      <c r="B299" s="98"/>
      <c r="C299" s="98"/>
      <c r="D299" s="99"/>
      <c r="E299" s="100"/>
    </row>
    <row r="300" spans="2:5" ht="15" x14ac:dyDescent="0.2">
      <c r="B300" s="98"/>
      <c r="C300" s="98"/>
      <c r="D300" s="99"/>
      <c r="E300" s="100"/>
    </row>
    <row r="301" spans="2:5" ht="15" x14ac:dyDescent="0.2">
      <c r="B301" s="98"/>
      <c r="C301" s="98"/>
      <c r="D301" s="99"/>
      <c r="E301" s="100"/>
    </row>
    <row r="302" spans="2:5" ht="15" x14ac:dyDescent="0.2">
      <c r="B302" s="98"/>
      <c r="C302" s="98"/>
      <c r="D302" s="99"/>
      <c r="E302" s="100"/>
    </row>
    <row r="303" spans="2:5" ht="15" x14ac:dyDescent="0.2">
      <c r="B303" s="98"/>
      <c r="C303" s="98"/>
      <c r="D303" s="99"/>
      <c r="E303" s="100"/>
    </row>
    <row r="304" spans="2:5" ht="15" x14ac:dyDescent="0.2">
      <c r="B304" s="98"/>
      <c r="C304" s="98"/>
      <c r="D304" s="99"/>
      <c r="E304" s="100"/>
    </row>
    <row r="305" spans="2:5" ht="15" x14ac:dyDescent="0.2">
      <c r="B305" s="98"/>
      <c r="C305" s="98"/>
      <c r="D305" s="99"/>
      <c r="E305" s="100"/>
    </row>
    <row r="306" spans="2:5" ht="15" x14ac:dyDescent="0.2">
      <c r="B306" s="98"/>
      <c r="C306" s="98"/>
      <c r="D306" s="99"/>
      <c r="E306" s="100"/>
    </row>
    <row r="307" spans="2:5" ht="15" x14ac:dyDescent="0.2">
      <c r="B307" s="98"/>
      <c r="C307" s="98"/>
      <c r="D307" s="99"/>
      <c r="E307" s="100"/>
    </row>
    <row r="308" spans="2:5" ht="15" x14ac:dyDescent="0.2">
      <c r="B308" s="98"/>
      <c r="C308" s="98"/>
      <c r="D308" s="99"/>
      <c r="E308" s="100"/>
    </row>
    <row r="309" spans="2:5" ht="15" x14ac:dyDescent="0.2">
      <c r="B309" s="98"/>
      <c r="C309" s="98"/>
      <c r="D309" s="99"/>
      <c r="E309" s="100"/>
    </row>
    <row r="310" spans="2:5" ht="15" x14ac:dyDescent="0.2">
      <c r="B310" s="98"/>
      <c r="C310" s="98"/>
      <c r="D310" s="99"/>
      <c r="E310" s="100"/>
    </row>
    <row r="311" spans="2:5" ht="15" x14ac:dyDescent="0.2">
      <c r="B311" s="98"/>
      <c r="C311" s="98"/>
      <c r="D311" s="99"/>
      <c r="E311" s="100"/>
    </row>
    <row r="312" spans="2:5" ht="15" x14ac:dyDescent="0.2">
      <c r="B312" s="98"/>
      <c r="C312" s="98"/>
      <c r="D312" s="99"/>
      <c r="E312" s="100"/>
    </row>
    <row r="313" spans="2:5" ht="15" x14ac:dyDescent="0.2">
      <c r="B313" s="98"/>
      <c r="C313" s="98"/>
      <c r="D313" s="99"/>
      <c r="E313" s="100"/>
    </row>
    <row r="314" spans="2:5" ht="15" x14ac:dyDescent="0.2">
      <c r="B314" s="98"/>
      <c r="C314" s="98"/>
      <c r="D314" s="99"/>
      <c r="E314" s="100"/>
    </row>
    <row r="315" spans="2:5" ht="15" x14ac:dyDescent="0.2">
      <c r="B315" s="98"/>
      <c r="C315" s="98"/>
      <c r="D315" s="99"/>
      <c r="E315" s="100"/>
    </row>
    <row r="316" spans="2:5" ht="15" x14ac:dyDescent="0.2">
      <c r="B316" s="98"/>
      <c r="C316" s="98"/>
      <c r="D316" s="99"/>
      <c r="E316" s="100"/>
    </row>
    <row r="317" spans="2:5" ht="15" x14ac:dyDescent="0.2">
      <c r="B317" s="98"/>
      <c r="C317" s="98"/>
      <c r="D317" s="99"/>
      <c r="E317" s="100"/>
    </row>
    <row r="318" spans="2:5" ht="15" x14ac:dyDescent="0.2">
      <c r="B318" s="98"/>
      <c r="C318" s="98"/>
      <c r="D318" s="99"/>
      <c r="E318" s="100"/>
    </row>
    <row r="319" spans="2:5" ht="15" x14ac:dyDescent="0.2">
      <c r="B319" s="98"/>
      <c r="C319" s="98"/>
      <c r="D319" s="99"/>
      <c r="E319" s="100"/>
    </row>
    <row r="320" spans="2:5" ht="15" x14ac:dyDescent="0.2">
      <c r="B320" s="98"/>
      <c r="C320" s="98"/>
      <c r="D320" s="99"/>
      <c r="E320" s="100"/>
    </row>
    <row r="321" spans="2:5" ht="15" x14ac:dyDescent="0.2">
      <c r="B321" s="98"/>
      <c r="C321" s="98"/>
      <c r="D321" s="99"/>
      <c r="E321" s="100"/>
    </row>
    <row r="322" spans="2:5" ht="15" x14ac:dyDescent="0.2">
      <c r="B322" s="98"/>
      <c r="C322" s="98"/>
      <c r="D322" s="99"/>
      <c r="E322" s="100"/>
    </row>
    <row r="323" spans="2:5" ht="15" x14ac:dyDescent="0.2">
      <c r="B323" s="98"/>
      <c r="C323" s="98"/>
      <c r="D323" s="99"/>
      <c r="E323" s="100"/>
    </row>
    <row r="324" spans="2:5" ht="15" x14ac:dyDescent="0.2">
      <c r="B324" s="98"/>
      <c r="C324" s="98"/>
      <c r="D324" s="99"/>
      <c r="E324" s="100"/>
    </row>
    <row r="325" spans="2:5" ht="15" x14ac:dyDescent="0.2">
      <c r="B325" s="98"/>
      <c r="C325" s="98"/>
      <c r="D325" s="99"/>
      <c r="E325" s="100"/>
    </row>
    <row r="326" spans="2:5" ht="15" x14ac:dyDescent="0.2">
      <c r="B326" s="98"/>
      <c r="C326" s="98"/>
      <c r="D326" s="99"/>
      <c r="E326" s="100"/>
    </row>
    <row r="327" spans="2:5" ht="15" x14ac:dyDescent="0.2">
      <c r="B327" s="98"/>
      <c r="C327" s="98"/>
      <c r="D327" s="99"/>
      <c r="E327" s="100"/>
    </row>
    <row r="328" spans="2:5" ht="15" x14ac:dyDescent="0.2">
      <c r="B328" s="98"/>
      <c r="C328" s="98"/>
      <c r="D328" s="99"/>
      <c r="E328" s="100"/>
    </row>
    <row r="329" spans="2:5" ht="15" x14ac:dyDescent="0.2">
      <c r="B329" s="98"/>
      <c r="C329" s="98"/>
      <c r="D329" s="99"/>
      <c r="E329" s="100"/>
    </row>
    <row r="330" spans="2:5" ht="15" x14ac:dyDescent="0.2">
      <c r="B330" s="98"/>
      <c r="C330" s="98"/>
      <c r="D330" s="99"/>
      <c r="E330" s="100"/>
    </row>
    <row r="331" spans="2:5" ht="15" x14ac:dyDescent="0.2">
      <c r="B331" s="98"/>
      <c r="C331" s="98"/>
      <c r="D331" s="99"/>
      <c r="E331" s="100"/>
    </row>
    <row r="332" spans="2:5" ht="15" x14ac:dyDescent="0.2">
      <c r="B332" s="98"/>
      <c r="C332" s="98"/>
      <c r="D332" s="99"/>
      <c r="E332" s="100"/>
    </row>
    <row r="333" spans="2:5" ht="15" x14ac:dyDescent="0.2">
      <c r="B333" s="98"/>
      <c r="C333" s="98"/>
      <c r="D333" s="99"/>
      <c r="E333" s="100"/>
    </row>
    <row r="334" spans="2:5" ht="15" x14ac:dyDescent="0.2">
      <c r="B334" s="98"/>
      <c r="C334" s="98"/>
      <c r="D334" s="99"/>
      <c r="E334" s="100"/>
    </row>
    <row r="335" spans="2:5" ht="15" x14ac:dyDescent="0.2">
      <c r="B335" s="98"/>
      <c r="C335" s="98"/>
      <c r="D335" s="99"/>
      <c r="E335" s="100"/>
    </row>
    <row r="336" spans="2:5" ht="15" x14ac:dyDescent="0.2">
      <c r="B336" s="98"/>
      <c r="C336" s="98"/>
      <c r="D336" s="99"/>
      <c r="E336" s="100"/>
    </row>
    <row r="337" spans="2:5" ht="15" x14ac:dyDescent="0.2">
      <c r="B337" s="98"/>
      <c r="C337" s="98"/>
      <c r="D337" s="99"/>
      <c r="E337" s="100"/>
    </row>
    <row r="338" spans="2:5" ht="15" x14ac:dyDescent="0.2">
      <c r="B338" s="98"/>
      <c r="C338" s="98"/>
      <c r="D338" s="99"/>
      <c r="E338" s="100"/>
    </row>
    <row r="339" spans="2:5" ht="15" x14ac:dyDescent="0.2">
      <c r="B339" s="98"/>
      <c r="C339" s="98"/>
      <c r="D339" s="99"/>
      <c r="E339" s="100"/>
    </row>
    <row r="340" spans="2:5" ht="15" x14ac:dyDescent="0.2">
      <c r="B340" s="98"/>
      <c r="C340" s="98"/>
      <c r="D340" s="99"/>
      <c r="E340" s="100"/>
    </row>
    <row r="341" spans="2:5" ht="15" x14ac:dyDescent="0.2">
      <c r="B341" s="98"/>
      <c r="C341" s="98"/>
      <c r="D341" s="99"/>
      <c r="E341" s="100"/>
    </row>
    <row r="342" spans="2:5" ht="15" x14ac:dyDescent="0.2">
      <c r="B342" s="98"/>
      <c r="C342" s="98"/>
      <c r="D342" s="99"/>
      <c r="E342" s="100"/>
    </row>
    <row r="343" spans="2:5" ht="15" x14ac:dyDescent="0.2">
      <c r="B343" s="98"/>
      <c r="C343" s="98"/>
      <c r="D343" s="99"/>
      <c r="E343" s="100"/>
    </row>
    <row r="344" spans="2:5" ht="15" x14ac:dyDescent="0.2">
      <c r="B344" s="98"/>
      <c r="C344" s="98"/>
      <c r="D344" s="99"/>
      <c r="E344" s="100"/>
    </row>
    <row r="345" spans="2:5" ht="15" x14ac:dyDescent="0.2">
      <c r="B345" s="98"/>
      <c r="C345" s="98"/>
      <c r="D345" s="99"/>
      <c r="E345" s="100"/>
    </row>
    <row r="346" spans="2:5" ht="15" x14ac:dyDescent="0.2">
      <c r="B346" s="98"/>
      <c r="C346" s="98"/>
      <c r="D346" s="99"/>
      <c r="E346" s="100"/>
    </row>
    <row r="347" spans="2:5" ht="15" x14ac:dyDescent="0.2">
      <c r="B347" s="98"/>
      <c r="C347" s="98"/>
      <c r="D347" s="99"/>
      <c r="E347" s="100"/>
    </row>
    <row r="348" spans="2:5" ht="15" x14ac:dyDescent="0.2">
      <c r="B348" s="98"/>
      <c r="C348" s="98"/>
      <c r="D348" s="99"/>
      <c r="E348" s="100"/>
    </row>
    <row r="349" spans="2:5" ht="15" x14ac:dyDescent="0.2">
      <c r="B349" s="98"/>
      <c r="C349" s="98"/>
      <c r="D349" s="99"/>
      <c r="E349" s="100"/>
    </row>
    <row r="350" spans="2:5" ht="15" x14ac:dyDescent="0.2">
      <c r="B350" s="98"/>
      <c r="C350" s="98"/>
      <c r="D350" s="99"/>
      <c r="E350" s="100"/>
    </row>
    <row r="351" spans="2:5" ht="15" x14ac:dyDescent="0.2">
      <c r="B351" s="98"/>
      <c r="C351" s="98"/>
      <c r="D351" s="99"/>
      <c r="E351" s="100"/>
    </row>
    <row r="352" spans="2:5" ht="15" x14ac:dyDescent="0.2">
      <c r="B352" s="98"/>
      <c r="C352" s="98"/>
      <c r="D352" s="99"/>
      <c r="E352" s="100"/>
    </row>
    <row r="353" spans="2:5" ht="15" x14ac:dyDescent="0.2">
      <c r="B353" s="98"/>
      <c r="C353" s="98"/>
      <c r="D353" s="99"/>
      <c r="E353" s="100"/>
    </row>
    <row r="354" spans="2:5" ht="15" x14ac:dyDescent="0.2">
      <c r="B354" s="98"/>
      <c r="C354" s="98"/>
      <c r="D354" s="99"/>
      <c r="E354" s="100"/>
    </row>
    <row r="355" spans="2:5" ht="15" x14ac:dyDescent="0.2">
      <c r="B355" s="98"/>
      <c r="C355" s="98"/>
      <c r="D355" s="99"/>
      <c r="E355" s="100"/>
    </row>
    <row r="356" spans="2:5" ht="15" x14ac:dyDescent="0.2">
      <c r="B356" s="98"/>
      <c r="C356" s="98"/>
      <c r="D356" s="99"/>
      <c r="E356" s="100"/>
    </row>
    <row r="357" spans="2:5" ht="15" x14ac:dyDescent="0.2">
      <c r="B357" s="98"/>
      <c r="C357" s="98"/>
      <c r="D357" s="99"/>
      <c r="E357" s="100"/>
    </row>
    <row r="358" spans="2:5" ht="15" x14ac:dyDescent="0.2">
      <c r="B358" s="98"/>
      <c r="C358" s="98"/>
      <c r="D358" s="99"/>
      <c r="E358" s="100"/>
    </row>
    <row r="359" spans="2:5" ht="15" x14ac:dyDescent="0.2">
      <c r="B359" s="98"/>
      <c r="C359" s="98"/>
      <c r="D359" s="99"/>
      <c r="E359" s="100"/>
    </row>
    <row r="360" spans="2:5" ht="15" x14ac:dyDescent="0.2">
      <c r="B360" s="98"/>
      <c r="C360" s="98"/>
      <c r="D360" s="99"/>
      <c r="E360" s="100"/>
    </row>
    <row r="361" spans="2:5" ht="15" x14ac:dyDescent="0.2">
      <c r="B361" s="98"/>
      <c r="C361" s="98"/>
      <c r="D361" s="99"/>
      <c r="E361" s="100"/>
    </row>
    <row r="362" spans="2:5" ht="15" x14ac:dyDescent="0.2">
      <c r="B362" s="98"/>
      <c r="C362" s="98"/>
      <c r="D362" s="99"/>
      <c r="E362" s="100"/>
    </row>
    <row r="363" spans="2:5" ht="15" x14ac:dyDescent="0.2">
      <c r="B363" s="98"/>
      <c r="C363" s="98"/>
      <c r="D363" s="99"/>
      <c r="E363" s="100"/>
    </row>
    <row r="364" spans="2:5" ht="15" x14ac:dyDescent="0.2">
      <c r="B364" s="98"/>
      <c r="C364" s="98"/>
      <c r="D364" s="99"/>
      <c r="E364" s="100"/>
    </row>
    <row r="365" spans="2:5" ht="15" x14ac:dyDescent="0.2">
      <c r="B365" s="98"/>
      <c r="C365" s="98"/>
      <c r="D365" s="99"/>
      <c r="E365" s="100"/>
    </row>
    <row r="366" spans="2:5" ht="15" x14ac:dyDescent="0.2">
      <c r="B366" s="98"/>
      <c r="C366" s="98"/>
      <c r="D366" s="99"/>
      <c r="E366" s="100"/>
    </row>
    <row r="367" spans="2:5" ht="15" x14ac:dyDescent="0.2">
      <c r="B367" s="98"/>
      <c r="C367" s="98"/>
      <c r="D367" s="99"/>
      <c r="E367" s="100"/>
    </row>
    <row r="368" spans="2:5" ht="15" x14ac:dyDescent="0.2">
      <c r="B368" s="98"/>
      <c r="C368" s="98"/>
      <c r="D368" s="99"/>
      <c r="E368" s="100"/>
    </row>
    <row r="369" spans="2:5" ht="15" x14ac:dyDescent="0.2">
      <c r="B369" s="98"/>
      <c r="C369" s="98"/>
      <c r="D369" s="99"/>
      <c r="E369" s="100"/>
    </row>
    <row r="370" spans="2:5" ht="15" x14ac:dyDescent="0.2">
      <c r="B370" s="98"/>
      <c r="C370" s="98"/>
      <c r="D370" s="99"/>
      <c r="E370" s="100"/>
    </row>
    <row r="371" spans="2:5" ht="15" x14ac:dyDescent="0.2">
      <c r="B371" s="98"/>
      <c r="C371" s="98"/>
      <c r="D371" s="99"/>
      <c r="E371" s="100"/>
    </row>
    <row r="372" spans="2:5" ht="15" x14ac:dyDescent="0.2">
      <c r="B372" s="98"/>
      <c r="C372" s="98"/>
      <c r="D372" s="99"/>
      <c r="E372" s="100"/>
    </row>
    <row r="373" spans="2:5" ht="15" x14ac:dyDescent="0.2">
      <c r="B373" s="98"/>
      <c r="C373" s="98"/>
      <c r="D373" s="99"/>
      <c r="E373" s="100"/>
    </row>
    <row r="374" spans="2:5" ht="15" x14ac:dyDescent="0.2">
      <c r="B374" s="98"/>
      <c r="C374" s="98"/>
      <c r="D374" s="99"/>
      <c r="E374" s="100"/>
    </row>
    <row r="375" spans="2:5" ht="15" x14ac:dyDescent="0.2">
      <c r="B375" s="98"/>
      <c r="C375" s="98"/>
      <c r="D375" s="99"/>
      <c r="E375" s="100"/>
    </row>
    <row r="376" spans="2:5" ht="15" x14ac:dyDescent="0.2">
      <c r="B376" s="98"/>
      <c r="C376" s="98"/>
      <c r="D376" s="99"/>
      <c r="E376" s="100"/>
    </row>
    <row r="377" spans="2:5" ht="15" x14ac:dyDescent="0.2">
      <c r="B377" s="98"/>
      <c r="C377" s="98"/>
      <c r="D377" s="99"/>
      <c r="E377" s="100"/>
    </row>
    <row r="378" spans="2:5" ht="15" x14ac:dyDescent="0.2">
      <c r="B378" s="98"/>
      <c r="C378" s="98"/>
      <c r="D378" s="99"/>
      <c r="E378" s="100"/>
    </row>
    <row r="379" spans="2:5" ht="15" x14ac:dyDescent="0.2">
      <c r="B379" s="98"/>
      <c r="C379" s="98"/>
      <c r="D379" s="99"/>
      <c r="E379" s="100"/>
    </row>
    <row r="380" spans="2:5" ht="15" x14ac:dyDescent="0.2">
      <c r="B380" s="98"/>
      <c r="C380" s="98"/>
      <c r="D380" s="99"/>
      <c r="E380" s="100"/>
    </row>
    <row r="381" spans="2:5" ht="15" x14ac:dyDescent="0.2">
      <c r="B381" s="98"/>
      <c r="C381" s="98"/>
      <c r="D381" s="99"/>
      <c r="E381" s="100"/>
    </row>
    <row r="382" spans="2:5" ht="15" x14ac:dyDescent="0.2">
      <c r="B382" s="98"/>
      <c r="C382" s="98"/>
      <c r="D382" s="99"/>
      <c r="E382" s="100"/>
    </row>
    <row r="383" spans="2:5" ht="15" x14ac:dyDescent="0.2">
      <c r="B383" s="98"/>
      <c r="C383" s="98"/>
      <c r="D383" s="99"/>
      <c r="E383" s="100"/>
    </row>
    <row r="384" spans="2:5" ht="15" x14ac:dyDescent="0.2">
      <c r="B384" s="98"/>
      <c r="C384" s="98"/>
      <c r="D384" s="99"/>
      <c r="E384" s="100"/>
    </row>
    <row r="385" spans="2:5" ht="15" x14ac:dyDescent="0.2">
      <c r="B385" s="98"/>
      <c r="C385" s="98"/>
      <c r="D385" s="99"/>
      <c r="E385" s="100"/>
    </row>
    <row r="386" spans="2:5" ht="15" x14ac:dyDescent="0.2">
      <c r="B386" s="98"/>
      <c r="C386" s="98"/>
      <c r="D386" s="99"/>
      <c r="E386" s="100"/>
    </row>
    <row r="387" spans="2:5" ht="15" x14ac:dyDescent="0.2">
      <c r="B387" s="98"/>
      <c r="C387" s="98"/>
      <c r="D387" s="99"/>
      <c r="E387" s="100"/>
    </row>
    <row r="388" spans="2:5" ht="15" x14ac:dyDescent="0.2">
      <c r="B388" s="98"/>
      <c r="C388" s="98"/>
      <c r="D388" s="99"/>
      <c r="E388" s="100"/>
    </row>
    <row r="389" spans="2:5" ht="15" x14ac:dyDescent="0.2">
      <c r="B389" s="98"/>
      <c r="C389" s="98"/>
      <c r="D389" s="99"/>
      <c r="E389" s="100"/>
    </row>
    <row r="390" spans="2:5" ht="15" x14ac:dyDescent="0.2">
      <c r="B390" s="98"/>
      <c r="C390" s="98"/>
      <c r="D390" s="99"/>
      <c r="E390" s="100"/>
    </row>
    <row r="391" spans="2:5" ht="15" x14ac:dyDescent="0.2">
      <c r="B391" s="98"/>
      <c r="C391" s="98"/>
      <c r="D391" s="99"/>
      <c r="E391" s="100"/>
    </row>
    <row r="392" spans="2:5" ht="15" x14ac:dyDescent="0.2">
      <c r="B392" s="98"/>
      <c r="C392" s="98"/>
      <c r="D392" s="99"/>
      <c r="E392" s="100"/>
    </row>
    <row r="393" spans="2:5" ht="15" x14ac:dyDescent="0.2">
      <c r="B393" s="98"/>
      <c r="C393" s="98"/>
      <c r="D393" s="99"/>
      <c r="E393" s="100"/>
    </row>
    <row r="394" spans="2:5" ht="15" x14ac:dyDescent="0.2">
      <c r="B394" s="98"/>
      <c r="C394" s="98"/>
      <c r="D394" s="99"/>
      <c r="E394" s="100"/>
    </row>
    <row r="395" spans="2:5" ht="15" x14ac:dyDescent="0.2">
      <c r="B395" s="98"/>
      <c r="C395" s="98"/>
      <c r="D395" s="99"/>
      <c r="E395" s="100"/>
    </row>
    <row r="396" spans="2:5" ht="15" x14ac:dyDescent="0.2">
      <c r="B396" s="98"/>
      <c r="C396" s="98"/>
      <c r="D396" s="99"/>
      <c r="E396" s="100"/>
    </row>
    <row r="397" spans="2:5" ht="15" x14ac:dyDescent="0.2">
      <c r="B397" s="98"/>
      <c r="C397" s="98"/>
      <c r="D397" s="99"/>
      <c r="E397" s="100"/>
    </row>
    <row r="398" spans="2:5" ht="15" x14ac:dyDescent="0.2">
      <c r="B398" s="98"/>
      <c r="C398" s="98"/>
      <c r="D398" s="99"/>
      <c r="E398" s="100"/>
    </row>
    <row r="399" spans="2:5" ht="15" x14ac:dyDescent="0.2">
      <c r="B399" s="98"/>
      <c r="C399" s="98"/>
      <c r="D399" s="99"/>
      <c r="E399" s="100"/>
    </row>
    <row r="400" spans="2:5" ht="15" x14ac:dyDescent="0.2">
      <c r="B400" s="98"/>
      <c r="C400" s="98"/>
      <c r="D400" s="99"/>
      <c r="E400" s="100"/>
    </row>
    <row r="401" spans="2:5" ht="15" x14ac:dyDescent="0.2">
      <c r="B401" s="98"/>
      <c r="C401" s="98"/>
      <c r="D401" s="99"/>
      <c r="E401" s="100"/>
    </row>
    <row r="402" spans="2:5" ht="15" x14ac:dyDescent="0.2">
      <c r="B402" s="98"/>
      <c r="C402" s="98"/>
      <c r="D402" s="99"/>
      <c r="E402" s="100"/>
    </row>
    <row r="403" spans="2:5" ht="15" x14ac:dyDescent="0.2">
      <c r="B403" s="98"/>
      <c r="C403" s="98"/>
      <c r="D403" s="99"/>
      <c r="E403" s="100"/>
    </row>
    <row r="404" spans="2:5" ht="15" x14ac:dyDescent="0.2">
      <c r="B404" s="98"/>
      <c r="C404" s="98"/>
      <c r="D404" s="99"/>
      <c r="E404" s="100"/>
    </row>
    <row r="405" spans="2:5" ht="15" x14ac:dyDescent="0.2">
      <c r="B405" s="98"/>
      <c r="C405" s="98"/>
      <c r="D405" s="99"/>
      <c r="E405" s="100"/>
    </row>
    <row r="406" spans="2:5" ht="15" x14ac:dyDescent="0.2">
      <c r="B406" s="98"/>
      <c r="C406" s="98"/>
      <c r="D406" s="99"/>
      <c r="E406" s="100"/>
    </row>
    <row r="407" spans="2:5" ht="15" x14ac:dyDescent="0.2">
      <c r="B407" s="98"/>
      <c r="C407" s="98"/>
      <c r="D407" s="99"/>
      <c r="E407" s="100"/>
    </row>
    <row r="408" spans="2:5" ht="15" x14ac:dyDescent="0.2">
      <c r="B408" s="98"/>
      <c r="C408" s="98"/>
      <c r="D408" s="99"/>
      <c r="E408" s="100"/>
    </row>
    <row r="409" spans="2:5" ht="15" x14ac:dyDescent="0.2">
      <c r="B409" s="98"/>
      <c r="C409" s="98"/>
      <c r="D409" s="99"/>
      <c r="E409" s="100"/>
    </row>
    <row r="410" spans="2:5" ht="15" x14ac:dyDescent="0.2">
      <c r="B410" s="98"/>
      <c r="C410" s="98"/>
      <c r="D410" s="99"/>
      <c r="E410" s="100"/>
    </row>
    <row r="411" spans="2:5" ht="15" x14ac:dyDescent="0.2">
      <c r="B411" s="98"/>
      <c r="C411" s="98"/>
      <c r="D411" s="99"/>
      <c r="E411" s="100"/>
    </row>
    <row r="412" spans="2:5" ht="15" x14ac:dyDescent="0.2">
      <c r="B412" s="98"/>
      <c r="C412" s="98"/>
      <c r="D412" s="99"/>
      <c r="E412" s="100"/>
    </row>
    <row r="413" spans="2:5" ht="15" x14ac:dyDescent="0.2">
      <c r="B413" s="98"/>
      <c r="C413" s="98"/>
      <c r="D413" s="99"/>
      <c r="E413" s="100"/>
    </row>
    <row r="414" spans="2:5" ht="15" x14ac:dyDescent="0.2">
      <c r="B414" s="98"/>
      <c r="C414" s="98"/>
      <c r="D414" s="99"/>
      <c r="E414" s="100"/>
    </row>
    <row r="415" spans="2:5" ht="15" x14ac:dyDescent="0.2">
      <c r="B415" s="98"/>
      <c r="C415" s="98"/>
      <c r="D415" s="99"/>
      <c r="E415" s="100"/>
    </row>
    <row r="416" spans="2:5" ht="15" x14ac:dyDescent="0.2">
      <c r="B416" s="98"/>
      <c r="C416" s="98"/>
      <c r="D416" s="99"/>
      <c r="E416" s="100"/>
    </row>
    <row r="417" spans="2:5" ht="15" x14ac:dyDescent="0.2">
      <c r="B417" s="98"/>
      <c r="C417" s="98"/>
      <c r="D417" s="99"/>
      <c r="E417" s="100"/>
    </row>
    <row r="418" spans="2:5" ht="15" x14ac:dyDescent="0.2">
      <c r="B418" s="98"/>
      <c r="C418" s="98"/>
      <c r="D418" s="99"/>
      <c r="E418" s="100"/>
    </row>
    <row r="419" spans="2:5" ht="15" x14ac:dyDescent="0.2">
      <c r="B419" s="98"/>
      <c r="C419" s="98"/>
      <c r="D419" s="99"/>
      <c r="E419" s="100"/>
    </row>
    <row r="420" spans="2:5" ht="15" x14ac:dyDescent="0.2">
      <c r="B420" s="98"/>
      <c r="C420" s="98"/>
      <c r="D420" s="99"/>
      <c r="E420" s="100"/>
    </row>
    <row r="421" spans="2:5" ht="15" x14ac:dyDescent="0.2">
      <c r="B421" s="98"/>
      <c r="C421" s="98"/>
      <c r="D421" s="99"/>
      <c r="E421" s="100"/>
    </row>
    <row r="422" spans="2:5" ht="15" x14ac:dyDescent="0.2">
      <c r="B422" s="98"/>
      <c r="C422" s="98"/>
      <c r="D422" s="99"/>
      <c r="E422" s="100"/>
    </row>
    <row r="423" spans="2:5" ht="15" x14ac:dyDescent="0.2">
      <c r="B423" s="98"/>
      <c r="C423" s="98"/>
      <c r="D423" s="99"/>
      <c r="E423" s="100"/>
    </row>
    <row r="424" spans="2:5" ht="15" x14ac:dyDescent="0.2">
      <c r="B424" s="98"/>
      <c r="C424" s="98"/>
      <c r="D424" s="99"/>
      <c r="E424" s="100"/>
    </row>
    <row r="425" spans="2:5" ht="15" x14ac:dyDescent="0.2">
      <c r="B425" s="98"/>
      <c r="C425" s="98"/>
      <c r="D425" s="99"/>
      <c r="E425" s="100"/>
    </row>
    <row r="426" spans="2:5" ht="15" x14ac:dyDescent="0.2">
      <c r="B426" s="98"/>
      <c r="C426" s="98"/>
      <c r="D426" s="99"/>
      <c r="E426" s="100"/>
    </row>
    <row r="427" spans="2:5" ht="15" x14ac:dyDescent="0.2">
      <c r="B427" s="98"/>
      <c r="C427" s="98"/>
      <c r="D427" s="99"/>
      <c r="E427" s="100"/>
    </row>
    <row r="428" spans="2:5" ht="15" x14ac:dyDescent="0.2">
      <c r="B428" s="98"/>
      <c r="C428" s="98"/>
      <c r="D428" s="99"/>
      <c r="E428" s="100"/>
    </row>
    <row r="429" spans="2:5" ht="15" x14ac:dyDescent="0.2">
      <c r="B429" s="98"/>
      <c r="C429" s="98"/>
      <c r="D429" s="99"/>
      <c r="E429" s="100"/>
    </row>
    <row r="430" spans="2:5" ht="15" x14ac:dyDescent="0.2">
      <c r="B430" s="98"/>
      <c r="C430" s="98"/>
      <c r="D430" s="99"/>
      <c r="E430" s="100"/>
    </row>
    <row r="431" spans="2:5" ht="15" x14ac:dyDescent="0.2">
      <c r="B431" s="98"/>
      <c r="C431" s="98"/>
      <c r="D431" s="99"/>
      <c r="E431" s="100"/>
    </row>
    <row r="432" spans="2:5" ht="15" x14ac:dyDescent="0.2">
      <c r="B432" s="98"/>
      <c r="C432" s="98"/>
      <c r="D432" s="99"/>
      <c r="E432" s="100"/>
    </row>
    <row r="433" spans="2:5" ht="15" x14ac:dyDescent="0.2">
      <c r="B433" s="98"/>
      <c r="C433" s="98"/>
      <c r="D433" s="99"/>
      <c r="E433" s="100"/>
    </row>
    <row r="434" spans="2:5" ht="15" x14ac:dyDescent="0.2">
      <c r="B434" s="98"/>
      <c r="C434" s="98"/>
      <c r="D434" s="99"/>
      <c r="E434" s="100"/>
    </row>
    <row r="435" spans="2:5" ht="15" x14ac:dyDescent="0.2">
      <c r="B435" s="98"/>
      <c r="C435" s="98"/>
      <c r="D435" s="99"/>
      <c r="E435" s="100"/>
    </row>
    <row r="436" spans="2:5" ht="15" x14ac:dyDescent="0.2">
      <c r="B436" s="98"/>
      <c r="C436" s="98"/>
      <c r="D436" s="99"/>
      <c r="E436" s="100"/>
    </row>
    <row r="437" spans="2:5" ht="15" x14ac:dyDescent="0.2">
      <c r="B437" s="98"/>
      <c r="C437" s="98"/>
      <c r="D437" s="99"/>
      <c r="E437" s="100"/>
    </row>
    <row r="438" spans="2:5" ht="15" x14ac:dyDescent="0.2">
      <c r="B438" s="98"/>
      <c r="C438" s="98"/>
      <c r="D438" s="99"/>
      <c r="E438" s="100"/>
    </row>
    <row r="439" spans="2:5" ht="15" x14ac:dyDescent="0.2">
      <c r="B439" s="98"/>
      <c r="C439" s="98"/>
      <c r="D439" s="99"/>
      <c r="E439" s="100"/>
    </row>
    <row r="440" spans="2:5" ht="15" x14ac:dyDescent="0.2">
      <c r="B440" s="98"/>
      <c r="C440" s="98"/>
      <c r="D440" s="99"/>
      <c r="E440" s="100"/>
    </row>
    <row r="441" spans="2:5" ht="15" x14ac:dyDescent="0.2">
      <c r="B441" s="98"/>
      <c r="C441" s="98"/>
      <c r="D441" s="99"/>
      <c r="E441" s="100"/>
    </row>
    <row r="442" spans="2:5" ht="15" x14ac:dyDescent="0.2">
      <c r="B442" s="98"/>
      <c r="C442" s="98"/>
      <c r="D442" s="99"/>
      <c r="E442" s="100"/>
    </row>
    <row r="443" spans="2:5" ht="15" x14ac:dyDescent="0.2">
      <c r="B443" s="98"/>
      <c r="C443" s="98"/>
      <c r="D443" s="99"/>
      <c r="E443" s="100"/>
    </row>
    <row r="444" spans="2:5" ht="15" x14ac:dyDescent="0.2">
      <c r="B444" s="98"/>
      <c r="C444" s="98"/>
      <c r="D444" s="99"/>
      <c r="E444" s="100"/>
    </row>
    <row r="445" spans="2:5" ht="15" x14ac:dyDescent="0.2">
      <c r="B445" s="98"/>
      <c r="C445" s="98"/>
      <c r="D445" s="99"/>
      <c r="E445" s="100"/>
    </row>
    <row r="446" spans="2:5" ht="15" x14ac:dyDescent="0.2">
      <c r="B446" s="98"/>
      <c r="C446" s="98"/>
      <c r="D446" s="99"/>
      <c r="E446" s="100"/>
    </row>
    <row r="447" spans="2:5" ht="15" x14ac:dyDescent="0.2">
      <c r="B447" s="98"/>
      <c r="C447" s="98"/>
      <c r="D447" s="99"/>
      <c r="E447" s="100"/>
    </row>
    <row r="448" spans="2:5" ht="15" x14ac:dyDescent="0.2">
      <c r="B448" s="98"/>
      <c r="C448" s="98"/>
      <c r="D448" s="99"/>
      <c r="E448" s="100"/>
    </row>
    <row r="449" spans="2:5" ht="15" x14ac:dyDescent="0.2">
      <c r="B449" s="98"/>
      <c r="C449" s="98"/>
      <c r="D449" s="99"/>
      <c r="E449" s="100"/>
    </row>
    <row r="450" spans="2:5" ht="15" x14ac:dyDescent="0.2">
      <c r="B450" s="98"/>
      <c r="C450" s="98"/>
      <c r="D450" s="99"/>
      <c r="E450" s="100"/>
    </row>
    <row r="451" spans="2:5" ht="15" x14ac:dyDescent="0.2">
      <c r="B451" s="98"/>
      <c r="C451" s="98"/>
      <c r="D451" s="99"/>
      <c r="E451" s="100"/>
    </row>
    <row r="452" spans="2:5" ht="15" x14ac:dyDescent="0.2">
      <c r="B452" s="98"/>
      <c r="C452" s="98"/>
      <c r="D452" s="99"/>
      <c r="E452" s="100"/>
    </row>
    <row r="453" spans="2:5" ht="15" x14ac:dyDescent="0.2">
      <c r="B453" s="98"/>
      <c r="C453" s="98"/>
      <c r="D453" s="99"/>
      <c r="E453" s="100"/>
    </row>
    <row r="454" spans="2:5" ht="15" x14ac:dyDescent="0.2">
      <c r="B454" s="98"/>
      <c r="C454" s="98"/>
      <c r="D454" s="99"/>
      <c r="E454" s="100"/>
    </row>
    <row r="455" spans="2:5" ht="15" x14ac:dyDescent="0.2">
      <c r="B455" s="98"/>
      <c r="C455" s="98"/>
      <c r="D455" s="99"/>
      <c r="E455" s="100"/>
    </row>
    <row r="456" spans="2:5" ht="15" x14ac:dyDescent="0.2">
      <c r="B456" s="98"/>
      <c r="C456" s="98"/>
      <c r="D456" s="99"/>
      <c r="E456" s="100"/>
    </row>
    <row r="457" spans="2:5" ht="15" x14ac:dyDescent="0.2">
      <c r="B457" s="98"/>
      <c r="C457" s="98"/>
      <c r="D457" s="99"/>
      <c r="E457" s="100"/>
    </row>
    <row r="458" spans="2:5" ht="15" x14ac:dyDescent="0.2">
      <c r="B458" s="98"/>
      <c r="C458" s="98"/>
      <c r="D458" s="99"/>
      <c r="E458" s="100"/>
    </row>
    <row r="459" spans="2:5" ht="15" x14ac:dyDescent="0.2">
      <c r="B459" s="98"/>
      <c r="C459" s="98"/>
      <c r="D459" s="99"/>
      <c r="E459" s="100"/>
    </row>
    <row r="460" spans="2:5" ht="15" x14ac:dyDescent="0.2">
      <c r="B460" s="98"/>
      <c r="C460" s="98"/>
      <c r="D460" s="99"/>
      <c r="E460" s="100"/>
    </row>
    <row r="461" spans="2:5" ht="15" x14ac:dyDescent="0.2">
      <c r="B461" s="98"/>
      <c r="C461" s="98"/>
      <c r="D461" s="99"/>
      <c r="E461" s="100"/>
    </row>
    <row r="462" spans="2:5" ht="15" x14ac:dyDescent="0.2">
      <c r="B462" s="98"/>
      <c r="C462" s="98"/>
      <c r="D462" s="99"/>
      <c r="E462" s="100"/>
    </row>
    <row r="463" spans="2:5" ht="15" x14ac:dyDescent="0.2">
      <c r="B463" s="98"/>
      <c r="C463" s="98"/>
      <c r="D463" s="99"/>
      <c r="E463" s="100"/>
    </row>
    <row r="464" spans="2:5" ht="15" x14ac:dyDescent="0.2">
      <c r="B464" s="98"/>
      <c r="C464" s="98"/>
      <c r="D464" s="99"/>
      <c r="E464" s="100"/>
    </row>
    <row r="465" spans="2:5" ht="15" x14ac:dyDescent="0.2">
      <c r="B465" s="98"/>
      <c r="C465" s="98"/>
      <c r="D465" s="99"/>
      <c r="E465" s="100"/>
    </row>
    <row r="466" spans="2:5" ht="15" x14ac:dyDescent="0.2">
      <c r="B466" s="98"/>
      <c r="C466" s="98"/>
      <c r="D466" s="99"/>
      <c r="E466" s="100"/>
    </row>
    <row r="467" spans="2:5" ht="15" x14ac:dyDescent="0.2">
      <c r="B467" s="98"/>
      <c r="C467" s="98"/>
      <c r="D467" s="99"/>
      <c r="E467" s="100"/>
    </row>
    <row r="468" spans="2:5" ht="15" x14ac:dyDescent="0.2">
      <c r="B468" s="98"/>
      <c r="C468" s="98"/>
      <c r="D468" s="99"/>
      <c r="E468" s="100"/>
    </row>
    <row r="469" spans="2:5" ht="15" x14ac:dyDescent="0.2">
      <c r="B469" s="98"/>
      <c r="C469" s="98"/>
      <c r="D469" s="99"/>
      <c r="E469" s="100"/>
    </row>
    <row r="470" spans="2:5" ht="15" x14ac:dyDescent="0.2">
      <c r="B470" s="98"/>
      <c r="C470" s="98"/>
      <c r="D470" s="99"/>
      <c r="E470" s="100"/>
    </row>
    <row r="471" spans="2:5" ht="15" x14ac:dyDescent="0.2">
      <c r="B471" s="98"/>
      <c r="C471" s="98"/>
      <c r="D471" s="99"/>
      <c r="E471" s="100"/>
    </row>
    <row r="472" spans="2:5" ht="15" x14ac:dyDescent="0.2">
      <c r="B472" s="98"/>
      <c r="C472" s="98"/>
      <c r="D472" s="99"/>
      <c r="E472" s="100"/>
    </row>
    <row r="473" spans="2:5" ht="15" x14ac:dyDescent="0.2">
      <c r="B473" s="98"/>
      <c r="C473" s="98"/>
      <c r="D473" s="99"/>
      <c r="E473" s="100"/>
    </row>
    <row r="474" spans="2:5" ht="15" x14ac:dyDescent="0.2">
      <c r="B474" s="98"/>
      <c r="C474" s="98"/>
      <c r="D474" s="99"/>
      <c r="E474" s="100"/>
    </row>
    <row r="475" spans="2:5" ht="15" x14ac:dyDescent="0.2">
      <c r="B475" s="98"/>
      <c r="C475" s="98"/>
      <c r="D475" s="99"/>
      <c r="E475" s="100"/>
    </row>
    <row r="476" spans="2:5" ht="15" x14ac:dyDescent="0.2">
      <c r="B476" s="98"/>
      <c r="C476" s="98"/>
      <c r="D476" s="99"/>
      <c r="E476" s="100"/>
    </row>
    <row r="477" spans="2:5" ht="15" x14ac:dyDescent="0.2">
      <c r="B477" s="98"/>
      <c r="C477" s="98"/>
      <c r="D477" s="99"/>
      <c r="E477" s="100"/>
    </row>
    <row r="478" spans="2:5" ht="15" x14ac:dyDescent="0.2">
      <c r="B478" s="98"/>
      <c r="C478" s="98"/>
      <c r="D478" s="99"/>
      <c r="E478" s="100"/>
    </row>
    <row r="479" spans="2:5" ht="15" x14ac:dyDescent="0.2">
      <c r="B479" s="98"/>
      <c r="C479" s="98"/>
      <c r="D479" s="99"/>
      <c r="E479" s="100"/>
    </row>
    <row r="480" spans="2:5" ht="15" x14ac:dyDescent="0.2">
      <c r="B480" s="98"/>
      <c r="C480" s="98"/>
      <c r="D480" s="99"/>
      <c r="E480" s="100"/>
    </row>
    <row r="481" spans="2:5" ht="15" x14ac:dyDescent="0.2">
      <c r="B481" s="98"/>
      <c r="C481" s="98"/>
      <c r="D481" s="99"/>
      <c r="E481" s="100"/>
    </row>
    <row r="482" spans="2:5" ht="15" x14ac:dyDescent="0.2">
      <c r="B482" s="98"/>
      <c r="C482" s="98"/>
      <c r="D482" s="99"/>
      <c r="E482" s="100"/>
    </row>
    <row r="483" spans="2:5" ht="15" x14ac:dyDescent="0.2">
      <c r="B483" s="98"/>
      <c r="C483" s="98"/>
      <c r="D483" s="99"/>
      <c r="E483" s="100"/>
    </row>
    <row r="484" spans="2:5" ht="15" x14ac:dyDescent="0.2">
      <c r="B484" s="98"/>
      <c r="C484" s="98"/>
      <c r="D484" s="99"/>
      <c r="E484" s="100"/>
    </row>
    <row r="485" spans="2:5" ht="15" x14ac:dyDescent="0.2">
      <c r="B485" s="98"/>
      <c r="C485" s="98"/>
      <c r="D485" s="99"/>
      <c r="E485" s="100"/>
    </row>
    <row r="486" spans="2:5" ht="15" x14ac:dyDescent="0.2">
      <c r="B486" s="98"/>
      <c r="C486" s="98"/>
      <c r="D486" s="99"/>
      <c r="E486" s="100"/>
    </row>
    <row r="487" spans="2:5" ht="15" x14ac:dyDescent="0.2">
      <c r="B487" s="98"/>
      <c r="C487" s="98"/>
      <c r="D487" s="99"/>
      <c r="E487" s="100"/>
    </row>
    <row r="488" spans="2:5" ht="15" x14ac:dyDescent="0.2">
      <c r="B488" s="98"/>
      <c r="C488" s="98"/>
      <c r="D488" s="99"/>
      <c r="E488" s="100"/>
    </row>
    <row r="489" spans="2:5" ht="15" x14ac:dyDescent="0.2">
      <c r="B489" s="98"/>
      <c r="C489" s="98"/>
      <c r="D489" s="99"/>
      <c r="E489" s="100"/>
    </row>
    <row r="490" spans="2:5" ht="15" x14ac:dyDescent="0.2">
      <c r="B490" s="98"/>
      <c r="C490" s="98"/>
      <c r="D490" s="99"/>
      <c r="E490" s="100"/>
    </row>
    <row r="491" spans="2:5" ht="15" x14ac:dyDescent="0.2">
      <c r="B491" s="98"/>
      <c r="C491" s="98"/>
      <c r="D491" s="99"/>
      <c r="E491" s="100"/>
    </row>
    <row r="492" spans="2:5" ht="15" x14ac:dyDescent="0.2">
      <c r="B492" s="98"/>
      <c r="C492" s="98"/>
      <c r="D492" s="99"/>
      <c r="E492" s="100"/>
    </row>
    <row r="493" spans="2:5" ht="15" x14ac:dyDescent="0.2">
      <c r="B493" s="98"/>
      <c r="C493" s="98"/>
      <c r="D493" s="99"/>
      <c r="E493" s="100"/>
    </row>
    <row r="494" spans="2:5" ht="15" x14ac:dyDescent="0.2">
      <c r="B494" s="98"/>
      <c r="C494" s="98"/>
      <c r="D494" s="99"/>
      <c r="E494" s="100"/>
    </row>
    <row r="495" spans="2:5" ht="15" x14ac:dyDescent="0.2">
      <c r="B495" s="98"/>
      <c r="C495" s="98"/>
      <c r="D495" s="99"/>
      <c r="E495" s="100"/>
    </row>
    <row r="496" spans="2:5" ht="15" x14ac:dyDescent="0.2">
      <c r="B496" s="98"/>
      <c r="C496" s="98"/>
      <c r="D496" s="99"/>
      <c r="E496" s="100"/>
    </row>
    <row r="497" spans="2:5" ht="15" x14ac:dyDescent="0.2">
      <c r="B497" s="98"/>
      <c r="C497" s="98"/>
      <c r="D497" s="99"/>
      <c r="E497" s="100"/>
    </row>
    <row r="498" spans="2:5" ht="15" x14ac:dyDescent="0.2">
      <c r="B498" s="98"/>
      <c r="C498" s="98"/>
      <c r="D498" s="99"/>
      <c r="E498" s="100"/>
    </row>
    <row r="499" spans="2:5" ht="15" x14ac:dyDescent="0.2">
      <c r="B499" s="98"/>
      <c r="C499" s="98"/>
      <c r="D499" s="99"/>
      <c r="E499" s="100"/>
    </row>
    <row r="500" spans="2:5" ht="15" x14ac:dyDescent="0.2">
      <c r="B500" s="98"/>
      <c r="C500" s="98"/>
      <c r="D500" s="99"/>
      <c r="E500" s="100"/>
    </row>
    <row r="501" spans="2:5" ht="15" x14ac:dyDescent="0.2">
      <c r="B501" s="98"/>
      <c r="C501" s="98"/>
      <c r="D501" s="99"/>
      <c r="E501" s="100"/>
    </row>
    <row r="502" spans="2:5" ht="15" x14ac:dyDescent="0.2">
      <c r="B502" s="98"/>
      <c r="C502" s="98"/>
      <c r="D502" s="99"/>
      <c r="E502" s="100"/>
    </row>
    <row r="503" spans="2:5" ht="15" x14ac:dyDescent="0.2">
      <c r="B503" s="98"/>
      <c r="C503" s="98"/>
      <c r="D503" s="99"/>
      <c r="E503" s="100"/>
    </row>
    <row r="504" spans="2:5" ht="15" x14ac:dyDescent="0.2">
      <c r="B504" s="98"/>
      <c r="C504" s="98"/>
      <c r="D504" s="99"/>
      <c r="E504" s="100"/>
    </row>
    <row r="505" spans="2:5" ht="15" x14ac:dyDescent="0.2">
      <c r="B505" s="98"/>
      <c r="C505" s="98"/>
      <c r="D505" s="99"/>
      <c r="E505" s="100"/>
    </row>
    <row r="506" spans="2:5" ht="15" x14ac:dyDescent="0.2">
      <c r="B506" s="98"/>
      <c r="C506" s="98"/>
      <c r="D506" s="99"/>
      <c r="E506" s="100"/>
    </row>
    <row r="507" spans="2:5" ht="15" x14ac:dyDescent="0.2">
      <c r="B507" s="98"/>
      <c r="C507" s="98"/>
      <c r="D507" s="99"/>
      <c r="E507" s="100"/>
    </row>
    <row r="508" spans="2:5" ht="15" x14ac:dyDescent="0.2">
      <c r="B508" s="98"/>
      <c r="C508" s="98"/>
      <c r="D508" s="99"/>
      <c r="E508" s="100"/>
    </row>
    <row r="509" spans="2:5" ht="15" x14ac:dyDescent="0.2">
      <c r="B509" s="98"/>
      <c r="C509" s="98"/>
      <c r="D509" s="99"/>
      <c r="E509" s="100"/>
    </row>
    <row r="510" spans="2:5" ht="15" x14ac:dyDescent="0.2">
      <c r="B510" s="98"/>
      <c r="C510" s="98"/>
      <c r="D510" s="99"/>
      <c r="E510" s="100"/>
    </row>
    <row r="511" spans="2:5" ht="15" x14ac:dyDescent="0.2">
      <c r="B511" s="98"/>
      <c r="C511" s="98"/>
      <c r="D511" s="99"/>
      <c r="E511" s="100"/>
    </row>
    <row r="512" spans="2:5" ht="15" x14ac:dyDescent="0.2">
      <c r="B512" s="98"/>
      <c r="C512" s="98"/>
      <c r="D512" s="99"/>
      <c r="E512" s="100"/>
    </row>
    <row r="513" spans="2:5" ht="15" x14ac:dyDescent="0.2">
      <c r="B513" s="98"/>
      <c r="C513" s="98"/>
      <c r="D513" s="99"/>
      <c r="E513" s="100"/>
    </row>
    <row r="514" spans="2:5" ht="15" x14ac:dyDescent="0.2">
      <c r="B514" s="98"/>
      <c r="C514" s="98"/>
      <c r="D514" s="99"/>
      <c r="E514" s="100"/>
    </row>
    <row r="515" spans="2:5" ht="15" x14ac:dyDescent="0.2">
      <c r="B515" s="98"/>
      <c r="C515" s="98"/>
      <c r="D515" s="99"/>
      <c r="E515" s="100"/>
    </row>
    <row r="516" spans="2:5" ht="15" x14ac:dyDescent="0.2">
      <c r="B516" s="98"/>
      <c r="C516" s="98"/>
      <c r="D516" s="99"/>
      <c r="E516" s="100"/>
    </row>
    <row r="517" spans="2:5" ht="15" x14ac:dyDescent="0.2">
      <c r="B517" s="98"/>
      <c r="C517" s="98"/>
      <c r="D517" s="99"/>
      <c r="E517" s="100"/>
    </row>
    <row r="518" spans="2:5" ht="15" x14ac:dyDescent="0.2">
      <c r="B518" s="98"/>
      <c r="C518" s="98"/>
      <c r="D518" s="99"/>
      <c r="E518" s="100"/>
    </row>
    <row r="519" spans="2:5" ht="15" x14ac:dyDescent="0.2">
      <c r="B519" s="98"/>
      <c r="C519" s="98"/>
      <c r="D519" s="99"/>
      <c r="E519" s="100"/>
    </row>
    <row r="520" spans="2:5" ht="15" x14ac:dyDescent="0.2">
      <c r="B520" s="98"/>
      <c r="C520" s="98"/>
      <c r="D520" s="99"/>
      <c r="E520" s="100"/>
    </row>
    <row r="521" spans="2:5" ht="15" x14ac:dyDescent="0.2">
      <c r="B521" s="98"/>
      <c r="C521" s="98"/>
      <c r="D521" s="99"/>
      <c r="E521" s="100"/>
    </row>
    <row r="522" spans="2:5" ht="15" x14ac:dyDescent="0.2">
      <c r="B522" s="98"/>
      <c r="C522" s="98"/>
      <c r="D522" s="99"/>
      <c r="E522" s="100"/>
    </row>
    <row r="523" spans="2:5" ht="15" x14ac:dyDescent="0.2">
      <c r="B523" s="98"/>
      <c r="C523" s="98"/>
      <c r="D523" s="99"/>
      <c r="E523" s="100"/>
    </row>
    <row r="524" spans="2:5" ht="15" x14ac:dyDescent="0.2">
      <c r="B524" s="98"/>
      <c r="C524" s="98"/>
      <c r="D524" s="99"/>
      <c r="E524" s="100"/>
    </row>
    <row r="525" spans="2:5" ht="15" x14ac:dyDescent="0.2">
      <c r="B525" s="98"/>
      <c r="C525" s="98"/>
      <c r="D525" s="99"/>
      <c r="E525" s="100"/>
    </row>
    <row r="526" spans="2:5" ht="15" x14ac:dyDescent="0.2">
      <c r="B526" s="98"/>
      <c r="C526" s="98"/>
      <c r="D526" s="99"/>
      <c r="E526" s="100"/>
    </row>
    <row r="527" spans="2:5" ht="15" x14ac:dyDescent="0.2">
      <c r="B527" s="98"/>
      <c r="C527" s="98"/>
      <c r="D527" s="99"/>
      <c r="E527" s="100"/>
    </row>
    <row r="528" spans="2:5" ht="15" x14ac:dyDescent="0.2">
      <c r="B528" s="98"/>
      <c r="C528" s="98"/>
      <c r="D528" s="99"/>
      <c r="E528" s="100"/>
    </row>
    <row r="529" spans="2:5" ht="15" x14ac:dyDescent="0.2">
      <c r="B529" s="98"/>
      <c r="C529" s="98"/>
      <c r="D529" s="99"/>
      <c r="E529" s="100"/>
    </row>
    <row r="530" spans="2:5" ht="15" x14ac:dyDescent="0.2">
      <c r="B530" s="98"/>
      <c r="C530" s="98"/>
      <c r="D530" s="99"/>
      <c r="E530" s="100"/>
    </row>
    <row r="531" spans="2:5" ht="15" x14ac:dyDescent="0.2">
      <c r="B531" s="98"/>
      <c r="C531" s="98"/>
      <c r="D531" s="99"/>
      <c r="E531" s="100"/>
    </row>
    <row r="532" spans="2:5" ht="15" x14ac:dyDescent="0.2">
      <c r="B532" s="98"/>
      <c r="C532" s="98"/>
      <c r="D532" s="99"/>
      <c r="E532" s="100"/>
    </row>
    <row r="533" spans="2:5" ht="15" x14ac:dyDescent="0.2">
      <c r="B533" s="98"/>
      <c r="C533" s="98"/>
      <c r="D533" s="99"/>
      <c r="E533" s="100"/>
    </row>
    <row r="534" spans="2:5" ht="15" x14ac:dyDescent="0.2">
      <c r="B534" s="98"/>
      <c r="C534" s="98"/>
      <c r="D534" s="99"/>
      <c r="E534" s="100"/>
    </row>
    <row r="535" spans="2:5" ht="15" x14ac:dyDescent="0.2">
      <c r="B535" s="98"/>
      <c r="C535" s="98"/>
      <c r="D535" s="99"/>
      <c r="E535" s="100"/>
    </row>
    <row r="536" spans="2:5" ht="15" x14ac:dyDescent="0.2">
      <c r="B536" s="98"/>
      <c r="C536" s="98"/>
      <c r="D536" s="99"/>
      <c r="E536" s="100"/>
    </row>
    <row r="537" spans="2:5" ht="15" x14ac:dyDescent="0.2">
      <c r="B537" s="98"/>
      <c r="C537" s="98"/>
      <c r="D537" s="99"/>
      <c r="E537" s="100"/>
    </row>
    <row r="538" spans="2:5" ht="15" x14ac:dyDescent="0.2">
      <c r="B538" s="98"/>
      <c r="C538" s="98"/>
      <c r="D538" s="99"/>
      <c r="E538" s="100"/>
    </row>
    <row r="539" spans="2:5" ht="15" x14ac:dyDescent="0.2">
      <c r="B539" s="98"/>
      <c r="C539" s="98"/>
      <c r="D539" s="99"/>
      <c r="E539" s="100"/>
    </row>
    <row r="540" spans="2:5" ht="15" x14ac:dyDescent="0.2">
      <c r="B540" s="98"/>
      <c r="C540" s="98"/>
      <c r="D540" s="99"/>
      <c r="E540" s="100"/>
    </row>
    <row r="541" spans="2:5" ht="15" x14ac:dyDescent="0.2">
      <c r="B541" s="98"/>
      <c r="C541" s="98"/>
      <c r="D541" s="99"/>
      <c r="E541" s="100"/>
    </row>
    <row r="542" spans="2:5" ht="15" x14ac:dyDescent="0.2">
      <c r="B542" s="98"/>
      <c r="C542" s="98"/>
      <c r="D542" s="99"/>
      <c r="E542" s="100"/>
    </row>
    <row r="543" spans="2:5" ht="15" x14ac:dyDescent="0.2">
      <c r="B543" s="98"/>
      <c r="C543" s="98"/>
      <c r="D543" s="99"/>
      <c r="E543" s="100"/>
    </row>
    <row r="544" spans="2:5" ht="15" x14ac:dyDescent="0.2">
      <c r="B544" s="98"/>
      <c r="C544" s="98"/>
      <c r="D544" s="99"/>
      <c r="E544" s="100"/>
    </row>
    <row r="545" spans="2:5" ht="15" x14ac:dyDescent="0.2">
      <c r="B545" s="98"/>
      <c r="C545" s="98"/>
      <c r="D545" s="99"/>
      <c r="E545" s="100"/>
    </row>
    <row r="546" spans="2:5" ht="15" x14ac:dyDescent="0.2">
      <c r="B546" s="98"/>
      <c r="C546" s="98"/>
      <c r="D546" s="99"/>
      <c r="E546" s="100"/>
    </row>
    <row r="547" spans="2:5" ht="15" x14ac:dyDescent="0.2">
      <c r="B547" s="98"/>
      <c r="C547" s="98"/>
      <c r="D547" s="99"/>
      <c r="E547" s="100"/>
    </row>
    <row r="548" spans="2:5" ht="15" x14ac:dyDescent="0.2">
      <c r="B548" s="98"/>
      <c r="C548" s="98"/>
      <c r="D548" s="99"/>
      <c r="E548" s="100"/>
    </row>
    <row r="549" spans="2:5" ht="15" x14ac:dyDescent="0.2">
      <c r="B549" s="98"/>
      <c r="C549" s="98"/>
      <c r="D549" s="99"/>
      <c r="E549" s="100"/>
    </row>
    <row r="550" spans="2:5" ht="15" x14ac:dyDescent="0.2">
      <c r="B550" s="98"/>
      <c r="C550" s="98"/>
      <c r="D550" s="99"/>
      <c r="E550" s="100"/>
    </row>
    <row r="551" spans="2:5" ht="15" x14ac:dyDescent="0.2">
      <c r="B551" s="98"/>
      <c r="C551" s="98"/>
      <c r="D551" s="99"/>
      <c r="E551" s="100"/>
    </row>
    <row r="552" spans="2:5" ht="15" x14ac:dyDescent="0.2">
      <c r="B552" s="98"/>
      <c r="C552" s="98"/>
      <c r="D552" s="99"/>
      <c r="E552" s="100"/>
    </row>
    <row r="553" spans="2:5" ht="15" x14ac:dyDescent="0.2">
      <c r="B553" s="98"/>
      <c r="C553" s="98"/>
      <c r="D553" s="99"/>
      <c r="E553" s="100"/>
    </row>
    <row r="554" spans="2:5" ht="15" x14ac:dyDescent="0.2">
      <c r="B554" s="98"/>
      <c r="C554" s="98"/>
      <c r="D554" s="99"/>
      <c r="E554" s="100"/>
    </row>
    <row r="555" spans="2:5" ht="15" x14ac:dyDescent="0.2">
      <c r="B555" s="98"/>
      <c r="C555" s="98"/>
      <c r="D555" s="99"/>
      <c r="E555" s="100"/>
    </row>
    <row r="556" spans="2:5" ht="15" x14ac:dyDescent="0.2">
      <c r="B556" s="98"/>
      <c r="C556" s="98"/>
      <c r="D556" s="99"/>
      <c r="E556" s="100"/>
    </row>
    <row r="557" spans="2:5" ht="15" x14ac:dyDescent="0.2">
      <c r="B557" s="98"/>
      <c r="C557" s="98"/>
      <c r="D557" s="99"/>
      <c r="E557" s="100"/>
    </row>
    <row r="558" spans="2:5" ht="15" x14ac:dyDescent="0.2">
      <c r="B558" s="98"/>
      <c r="C558" s="98"/>
      <c r="D558" s="99"/>
      <c r="E558" s="100"/>
    </row>
    <row r="559" spans="2:5" ht="15" x14ac:dyDescent="0.2">
      <c r="B559" s="98"/>
      <c r="C559" s="98"/>
      <c r="D559" s="99"/>
      <c r="E559" s="100"/>
    </row>
    <row r="560" spans="2:5" ht="15" x14ac:dyDescent="0.2">
      <c r="B560" s="98"/>
      <c r="C560" s="98"/>
      <c r="D560" s="99"/>
      <c r="E560" s="100"/>
    </row>
    <row r="561" spans="2:5" ht="15" x14ac:dyDescent="0.2">
      <c r="B561" s="98"/>
      <c r="C561" s="98"/>
      <c r="D561" s="99"/>
      <c r="E561" s="100"/>
    </row>
    <row r="562" spans="2:5" ht="15" x14ac:dyDescent="0.2">
      <c r="B562" s="98"/>
      <c r="C562" s="98"/>
      <c r="D562" s="99"/>
      <c r="E562" s="100"/>
    </row>
    <row r="563" spans="2:5" ht="15" x14ac:dyDescent="0.2">
      <c r="B563" s="98"/>
      <c r="C563" s="98"/>
      <c r="D563" s="99"/>
      <c r="E563" s="100"/>
    </row>
    <row r="564" spans="2:5" ht="15" x14ac:dyDescent="0.2">
      <c r="B564" s="98"/>
      <c r="C564" s="98"/>
      <c r="D564" s="99"/>
      <c r="E564" s="100"/>
    </row>
    <row r="565" spans="2:5" ht="15" x14ac:dyDescent="0.2">
      <c r="B565" s="98"/>
      <c r="C565" s="98"/>
      <c r="D565" s="99"/>
      <c r="E565" s="100"/>
    </row>
    <row r="566" spans="2:5" ht="15" x14ac:dyDescent="0.2">
      <c r="B566" s="98"/>
      <c r="C566" s="98"/>
      <c r="D566" s="99"/>
      <c r="E566" s="100"/>
    </row>
    <row r="567" spans="2:5" ht="15" x14ac:dyDescent="0.2">
      <c r="B567" s="98"/>
      <c r="C567" s="98"/>
      <c r="D567" s="99"/>
      <c r="E567" s="100"/>
    </row>
    <row r="568" spans="2:5" ht="15" x14ac:dyDescent="0.2">
      <c r="B568" s="98"/>
      <c r="C568" s="98"/>
      <c r="D568" s="99"/>
      <c r="E568" s="100"/>
    </row>
    <row r="569" spans="2:5" ht="15" x14ac:dyDescent="0.2">
      <c r="B569" s="98"/>
      <c r="C569" s="98"/>
      <c r="D569" s="99"/>
      <c r="E569" s="100"/>
    </row>
    <row r="570" spans="2:5" ht="15" x14ac:dyDescent="0.2">
      <c r="B570" s="98"/>
      <c r="C570" s="98"/>
      <c r="D570" s="99"/>
      <c r="E570" s="100"/>
    </row>
    <row r="571" spans="2:5" ht="15" x14ac:dyDescent="0.2">
      <c r="B571" s="98"/>
      <c r="C571" s="98"/>
      <c r="D571" s="99"/>
      <c r="E571" s="100"/>
    </row>
    <row r="572" spans="2:5" ht="15" x14ac:dyDescent="0.2">
      <c r="B572" s="98"/>
      <c r="C572" s="98"/>
      <c r="D572" s="99"/>
      <c r="E572" s="100"/>
    </row>
    <row r="573" spans="2:5" ht="15" x14ac:dyDescent="0.2">
      <c r="B573" s="98"/>
      <c r="C573" s="98"/>
      <c r="D573" s="99"/>
      <c r="E573" s="100"/>
    </row>
    <row r="574" spans="2:5" ht="15" x14ac:dyDescent="0.2">
      <c r="B574" s="98"/>
      <c r="C574" s="98"/>
      <c r="D574" s="99"/>
      <c r="E574" s="100"/>
    </row>
    <row r="575" spans="2:5" ht="15" x14ac:dyDescent="0.2">
      <c r="B575" s="98"/>
      <c r="C575" s="98"/>
      <c r="D575" s="99"/>
      <c r="E575" s="100"/>
    </row>
    <row r="576" spans="2:5" ht="15" x14ac:dyDescent="0.2">
      <c r="B576" s="98"/>
      <c r="C576" s="98"/>
      <c r="D576" s="99"/>
      <c r="E576" s="100"/>
    </row>
    <row r="577" spans="2:5" ht="15" x14ac:dyDescent="0.2">
      <c r="B577" s="98"/>
      <c r="C577" s="98"/>
      <c r="D577" s="99"/>
      <c r="E577" s="100"/>
    </row>
    <row r="578" spans="2:5" ht="15" x14ac:dyDescent="0.2">
      <c r="B578" s="98"/>
      <c r="C578" s="98"/>
      <c r="D578" s="99"/>
      <c r="E578" s="100"/>
    </row>
    <row r="579" spans="2:5" ht="15" x14ac:dyDescent="0.2">
      <c r="B579" s="98"/>
      <c r="C579" s="98"/>
      <c r="D579" s="99"/>
      <c r="E579" s="100"/>
    </row>
    <row r="580" spans="2:5" ht="15" x14ac:dyDescent="0.2">
      <c r="B580" s="98"/>
      <c r="C580" s="98"/>
      <c r="D580" s="99"/>
      <c r="E580" s="100"/>
    </row>
    <row r="581" spans="2:5" ht="15" x14ac:dyDescent="0.2">
      <c r="B581" s="98"/>
      <c r="C581" s="98"/>
      <c r="D581" s="99"/>
      <c r="E581" s="100"/>
    </row>
    <row r="582" spans="2:5" ht="15" x14ac:dyDescent="0.2">
      <c r="B582" s="98"/>
      <c r="C582" s="98"/>
      <c r="D582" s="99"/>
      <c r="E582" s="100"/>
    </row>
    <row r="583" spans="2:5" ht="15" x14ac:dyDescent="0.2">
      <c r="B583" s="98"/>
      <c r="C583" s="98"/>
      <c r="D583" s="99"/>
      <c r="E583" s="100"/>
    </row>
    <row r="584" spans="2:5" ht="15" x14ac:dyDescent="0.2">
      <c r="B584" s="98"/>
      <c r="C584" s="98"/>
      <c r="D584" s="99"/>
      <c r="E584" s="100"/>
    </row>
    <row r="585" spans="2:5" ht="15" x14ac:dyDescent="0.2">
      <c r="B585" s="98"/>
      <c r="C585" s="98"/>
      <c r="D585" s="99"/>
      <c r="E585" s="100"/>
    </row>
    <row r="586" spans="2:5" ht="15" x14ac:dyDescent="0.2">
      <c r="B586" s="98"/>
      <c r="C586" s="98"/>
      <c r="D586" s="99"/>
      <c r="E586" s="100"/>
    </row>
    <row r="587" spans="2:5" ht="15" x14ac:dyDescent="0.2">
      <c r="B587" s="98"/>
      <c r="C587" s="98"/>
      <c r="D587" s="99"/>
      <c r="E587" s="100"/>
    </row>
    <row r="588" spans="2:5" ht="15" x14ac:dyDescent="0.2">
      <c r="B588" s="98"/>
      <c r="C588" s="98"/>
      <c r="D588" s="99"/>
      <c r="E588" s="100"/>
    </row>
    <row r="589" spans="2:5" ht="15" x14ac:dyDescent="0.2">
      <c r="B589" s="98"/>
      <c r="C589" s="98"/>
      <c r="D589" s="99"/>
      <c r="E589" s="100"/>
    </row>
    <row r="590" spans="2:5" ht="15" x14ac:dyDescent="0.2">
      <c r="B590" s="98"/>
      <c r="C590" s="98"/>
      <c r="D590" s="99"/>
      <c r="E590" s="100"/>
    </row>
    <row r="591" spans="2:5" ht="15" x14ac:dyDescent="0.2">
      <c r="B591" s="98"/>
      <c r="C591" s="98"/>
      <c r="D591" s="99"/>
      <c r="E591" s="100"/>
    </row>
    <row r="592" spans="2:5" ht="15" x14ac:dyDescent="0.2">
      <c r="B592" s="98"/>
      <c r="C592" s="98"/>
      <c r="D592" s="99"/>
      <c r="E592" s="100"/>
    </row>
    <row r="593" spans="2:5" ht="15" x14ac:dyDescent="0.2">
      <c r="B593" s="98"/>
      <c r="C593" s="98"/>
      <c r="D593" s="99"/>
      <c r="E593" s="100"/>
    </row>
    <row r="594" spans="2:5" ht="15" x14ac:dyDescent="0.2">
      <c r="B594" s="98"/>
      <c r="C594" s="98"/>
      <c r="D594" s="99"/>
      <c r="E594" s="100"/>
    </row>
    <row r="595" spans="2:5" ht="15" x14ac:dyDescent="0.2">
      <c r="B595" s="98"/>
      <c r="C595" s="98"/>
      <c r="D595" s="99"/>
      <c r="E595" s="100"/>
    </row>
    <row r="596" spans="2:5" ht="15" x14ac:dyDescent="0.2">
      <c r="B596" s="98"/>
      <c r="C596" s="98"/>
      <c r="D596" s="99"/>
      <c r="E596" s="100"/>
    </row>
    <row r="597" spans="2:5" ht="15" x14ac:dyDescent="0.2">
      <c r="B597" s="98"/>
      <c r="C597" s="98"/>
      <c r="D597" s="99"/>
      <c r="E597" s="100"/>
    </row>
    <row r="598" spans="2:5" ht="15" x14ac:dyDescent="0.2">
      <c r="B598" s="98"/>
      <c r="C598" s="98"/>
      <c r="D598" s="99"/>
      <c r="E598" s="100"/>
    </row>
    <row r="599" spans="2:5" ht="15" x14ac:dyDescent="0.2">
      <c r="B599" s="98"/>
      <c r="C599" s="98"/>
      <c r="D599" s="99"/>
      <c r="E599" s="100"/>
    </row>
    <row r="600" spans="2:5" ht="15" x14ac:dyDescent="0.2">
      <c r="B600" s="98"/>
      <c r="C600" s="98"/>
      <c r="D600" s="99"/>
      <c r="E600" s="100"/>
    </row>
    <row r="601" spans="2:5" ht="15" x14ac:dyDescent="0.2">
      <c r="B601" s="98"/>
      <c r="C601" s="98"/>
      <c r="D601" s="99"/>
      <c r="E601" s="100"/>
    </row>
    <row r="602" spans="2:5" ht="15" x14ac:dyDescent="0.2">
      <c r="B602" s="98"/>
      <c r="C602" s="98"/>
      <c r="D602" s="99"/>
      <c r="E602" s="100"/>
    </row>
    <row r="603" spans="2:5" ht="15" x14ac:dyDescent="0.2">
      <c r="B603" s="98"/>
      <c r="C603" s="98"/>
      <c r="D603" s="99"/>
      <c r="E603" s="100"/>
    </row>
    <row r="604" spans="2:5" ht="15" x14ac:dyDescent="0.2">
      <c r="B604" s="98"/>
      <c r="C604" s="98"/>
      <c r="D604" s="99"/>
      <c r="E604" s="100"/>
    </row>
    <row r="605" spans="2:5" ht="15" x14ac:dyDescent="0.2">
      <c r="B605" s="98"/>
      <c r="C605" s="98"/>
      <c r="D605" s="99"/>
      <c r="E605" s="100"/>
    </row>
    <row r="606" spans="2:5" ht="15" x14ac:dyDescent="0.2">
      <c r="B606" s="98"/>
      <c r="C606" s="98"/>
      <c r="D606" s="99"/>
      <c r="E606" s="100"/>
    </row>
    <row r="607" spans="2:5" ht="15" x14ac:dyDescent="0.2">
      <c r="B607" s="98"/>
      <c r="C607" s="98"/>
      <c r="D607" s="99"/>
      <c r="E607" s="100"/>
    </row>
    <row r="608" spans="2:5" ht="15" x14ac:dyDescent="0.2">
      <c r="B608" s="98"/>
      <c r="C608" s="98"/>
      <c r="D608" s="99"/>
      <c r="E608" s="100"/>
    </row>
    <row r="609" spans="2:5" ht="15" x14ac:dyDescent="0.2">
      <c r="B609" s="98"/>
      <c r="C609" s="98"/>
      <c r="D609" s="99"/>
      <c r="E609" s="100"/>
    </row>
    <row r="610" spans="2:5" ht="15" x14ac:dyDescent="0.2">
      <c r="B610" s="98"/>
      <c r="C610" s="98"/>
      <c r="D610" s="99"/>
      <c r="E610" s="100"/>
    </row>
    <row r="611" spans="2:5" ht="15" x14ac:dyDescent="0.2">
      <c r="B611" s="98"/>
      <c r="C611" s="98"/>
      <c r="D611" s="99"/>
      <c r="E611" s="100"/>
    </row>
    <row r="612" spans="2:5" ht="15" x14ac:dyDescent="0.2">
      <c r="B612" s="98"/>
      <c r="C612" s="98"/>
      <c r="D612" s="99"/>
      <c r="E612" s="100"/>
    </row>
    <row r="613" spans="2:5" ht="15" x14ac:dyDescent="0.2">
      <c r="B613" s="98"/>
      <c r="C613" s="98"/>
      <c r="D613" s="99"/>
      <c r="E613" s="100"/>
    </row>
    <row r="614" spans="2:5" ht="15" x14ac:dyDescent="0.2">
      <c r="B614" s="98"/>
      <c r="C614" s="98"/>
      <c r="D614" s="99"/>
      <c r="E614" s="100"/>
    </row>
    <row r="615" spans="2:5" ht="15" x14ac:dyDescent="0.2">
      <c r="B615" s="98"/>
      <c r="C615" s="98"/>
      <c r="D615" s="99"/>
      <c r="E615" s="100"/>
    </row>
    <row r="616" spans="2:5" ht="15" x14ac:dyDescent="0.2">
      <c r="B616" s="98"/>
      <c r="C616" s="98"/>
      <c r="D616" s="99"/>
      <c r="E616" s="100"/>
    </row>
    <row r="617" spans="2:5" ht="15" x14ac:dyDescent="0.2">
      <c r="B617" s="98"/>
      <c r="C617" s="98"/>
      <c r="D617" s="99"/>
      <c r="E617" s="100"/>
    </row>
    <row r="618" spans="2:5" ht="15" x14ac:dyDescent="0.2">
      <c r="B618" s="98"/>
      <c r="C618" s="98"/>
      <c r="D618" s="99"/>
      <c r="E618" s="100"/>
    </row>
    <row r="619" spans="2:5" ht="15" x14ac:dyDescent="0.2">
      <c r="B619" s="98"/>
      <c r="C619" s="98"/>
      <c r="D619" s="99"/>
      <c r="E619" s="100"/>
    </row>
    <row r="620" spans="2:5" ht="15" x14ac:dyDescent="0.2">
      <c r="B620" s="98"/>
      <c r="C620" s="98"/>
      <c r="D620" s="99"/>
      <c r="E620" s="100"/>
    </row>
    <row r="621" spans="2:5" ht="15" x14ac:dyDescent="0.2">
      <c r="B621" s="98"/>
      <c r="C621" s="98"/>
      <c r="D621" s="99"/>
      <c r="E621" s="100"/>
    </row>
    <row r="622" spans="2:5" ht="15" x14ac:dyDescent="0.2">
      <c r="B622" s="98"/>
      <c r="C622" s="98"/>
      <c r="D622" s="99"/>
      <c r="E622" s="100"/>
    </row>
    <row r="623" spans="2:5" ht="15" x14ac:dyDescent="0.2">
      <c r="B623" s="98"/>
      <c r="C623" s="98"/>
      <c r="D623" s="99"/>
      <c r="E623" s="100"/>
    </row>
    <row r="624" spans="2:5" ht="15" x14ac:dyDescent="0.2">
      <c r="B624" s="98"/>
      <c r="C624" s="98"/>
      <c r="D624" s="99"/>
      <c r="E624" s="100"/>
    </row>
    <row r="625" spans="2:5" ht="15" x14ac:dyDescent="0.2">
      <c r="B625" s="98"/>
      <c r="C625" s="98"/>
      <c r="D625" s="99"/>
      <c r="E625" s="100"/>
    </row>
    <row r="626" spans="2:5" ht="15" x14ac:dyDescent="0.2">
      <c r="B626" s="98"/>
      <c r="C626" s="98"/>
      <c r="D626" s="99"/>
      <c r="E626" s="100"/>
    </row>
    <row r="627" spans="2:5" ht="15" x14ac:dyDescent="0.2">
      <c r="B627" s="98"/>
      <c r="C627" s="98"/>
      <c r="D627" s="99"/>
      <c r="E627" s="100"/>
    </row>
    <row r="628" spans="2:5" ht="15" x14ac:dyDescent="0.2">
      <c r="B628" s="98"/>
      <c r="C628" s="98"/>
      <c r="D628" s="99"/>
      <c r="E628" s="100"/>
    </row>
    <row r="629" spans="2:5" ht="15" x14ac:dyDescent="0.2">
      <c r="B629" s="98"/>
      <c r="C629" s="98"/>
      <c r="D629" s="99"/>
      <c r="E629" s="100"/>
    </row>
    <row r="630" spans="2:5" ht="15" x14ac:dyDescent="0.2">
      <c r="B630" s="98"/>
      <c r="C630" s="98"/>
      <c r="D630" s="99"/>
      <c r="E630" s="100"/>
    </row>
    <row r="631" spans="2:5" ht="15" x14ac:dyDescent="0.2">
      <c r="B631" s="98"/>
      <c r="C631" s="98"/>
      <c r="D631" s="99"/>
      <c r="E631" s="100"/>
    </row>
    <row r="632" spans="2:5" ht="15" x14ac:dyDescent="0.2">
      <c r="B632" s="98"/>
      <c r="C632" s="98"/>
      <c r="D632" s="99"/>
      <c r="E632" s="100"/>
    </row>
    <row r="633" spans="2:5" ht="15" x14ac:dyDescent="0.2">
      <c r="B633" s="98"/>
      <c r="C633" s="98"/>
      <c r="D633" s="99"/>
      <c r="E633" s="100"/>
    </row>
    <row r="634" spans="2:5" ht="15" x14ac:dyDescent="0.2">
      <c r="B634" s="98"/>
      <c r="C634" s="98"/>
      <c r="D634" s="99"/>
      <c r="E634" s="100"/>
    </row>
    <row r="635" spans="2:5" ht="15" x14ac:dyDescent="0.2">
      <c r="B635" s="98"/>
      <c r="C635" s="98"/>
      <c r="D635" s="99"/>
      <c r="E635" s="100"/>
    </row>
    <row r="636" spans="2:5" ht="15" x14ac:dyDescent="0.2">
      <c r="B636" s="98"/>
      <c r="C636" s="98"/>
      <c r="D636" s="99"/>
      <c r="E636" s="100"/>
    </row>
    <row r="637" spans="2:5" ht="15" x14ac:dyDescent="0.2">
      <c r="B637" s="98"/>
      <c r="C637" s="98"/>
      <c r="D637" s="99"/>
      <c r="E637" s="100"/>
    </row>
    <row r="638" spans="2:5" ht="15" x14ac:dyDescent="0.2">
      <c r="B638" s="98"/>
      <c r="C638" s="98"/>
      <c r="D638" s="99"/>
      <c r="E638" s="100"/>
    </row>
    <row r="639" spans="2:5" ht="15" x14ac:dyDescent="0.2">
      <c r="B639" s="98"/>
      <c r="C639" s="98"/>
      <c r="D639" s="99"/>
      <c r="E639" s="100"/>
    </row>
    <row r="640" spans="2:5" ht="15" x14ac:dyDescent="0.2">
      <c r="B640" s="98"/>
      <c r="C640" s="98"/>
      <c r="D640" s="99"/>
      <c r="E640" s="100"/>
    </row>
    <row r="641" spans="2:5" ht="15" x14ac:dyDescent="0.2">
      <c r="B641" s="98"/>
      <c r="C641" s="98"/>
      <c r="D641" s="99"/>
      <c r="E641" s="100"/>
    </row>
    <row r="642" spans="2:5" ht="15" x14ac:dyDescent="0.2">
      <c r="B642" s="98"/>
      <c r="C642" s="98"/>
      <c r="D642" s="99"/>
      <c r="E642" s="100"/>
    </row>
    <row r="643" spans="2:5" ht="15" x14ac:dyDescent="0.2">
      <c r="B643" s="98"/>
      <c r="C643" s="98"/>
      <c r="D643" s="99"/>
      <c r="E643" s="100"/>
    </row>
    <row r="644" spans="2:5" ht="15" x14ac:dyDescent="0.2">
      <c r="B644" s="98"/>
      <c r="C644" s="98"/>
      <c r="D644" s="99"/>
      <c r="E644" s="100"/>
    </row>
    <row r="645" spans="2:5" ht="15" x14ac:dyDescent="0.2">
      <c r="B645" s="98"/>
      <c r="C645" s="98"/>
      <c r="D645" s="99"/>
      <c r="E645" s="100"/>
    </row>
    <row r="646" spans="2:5" ht="15" x14ac:dyDescent="0.2">
      <c r="B646" s="98"/>
      <c r="C646" s="98"/>
      <c r="D646" s="99"/>
      <c r="E646" s="100"/>
    </row>
    <row r="647" spans="2:5" ht="15" x14ac:dyDescent="0.2">
      <c r="B647" s="98"/>
      <c r="C647" s="98"/>
      <c r="D647" s="99"/>
      <c r="E647" s="100"/>
    </row>
    <row r="648" spans="2:5" ht="15" x14ac:dyDescent="0.2">
      <c r="B648" s="98"/>
      <c r="C648" s="98"/>
      <c r="D648" s="99"/>
      <c r="E648" s="100"/>
    </row>
    <row r="649" spans="2:5" ht="15" x14ac:dyDescent="0.2">
      <c r="B649" s="98"/>
      <c r="C649" s="98"/>
      <c r="D649" s="99"/>
      <c r="E649" s="100"/>
    </row>
    <row r="650" spans="2:5" ht="15" x14ac:dyDescent="0.2">
      <c r="B650" s="98"/>
      <c r="C650" s="98"/>
      <c r="D650" s="99"/>
      <c r="E650" s="100"/>
    </row>
    <row r="651" spans="2:5" ht="15" x14ac:dyDescent="0.2">
      <c r="B651" s="98"/>
      <c r="C651" s="98"/>
      <c r="D651" s="99"/>
      <c r="E651" s="100"/>
    </row>
    <row r="652" spans="2:5" ht="15" x14ac:dyDescent="0.2">
      <c r="B652" s="98"/>
      <c r="C652" s="98"/>
      <c r="D652" s="99"/>
      <c r="E652" s="100"/>
    </row>
    <row r="653" spans="2:5" ht="15" x14ac:dyDescent="0.2">
      <c r="B653" s="98"/>
      <c r="C653" s="98"/>
      <c r="D653" s="99"/>
      <c r="E653" s="100"/>
    </row>
    <row r="654" spans="2:5" ht="15" x14ac:dyDescent="0.2">
      <c r="B654" s="98"/>
      <c r="C654" s="98"/>
      <c r="D654" s="99"/>
      <c r="E654" s="100"/>
    </row>
    <row r="655" spans="2:5" ht="15" x14ac:dyDescent="0.2">
      <c r="B655" s="98"/>
      <c r="C655" s="98"/>
      <c r="D655" s="99"/>
      <c r="E655" s="100"/>
    </row>
    <row r="656" spans="2:5" ht="15" x14ac:dyDescent="0.2">
      <c r="B656" s="98"/>
      <c r="C656" s="98"/>
      <c r="D656" s="99"/>
      <c r="E656" s="100"/>
    </row>
    <row r="657" spans="2:5" ht="15" x14ac:dyDescent="0.2">
      <c r="B657" s="98"/>
      <c r="C657" s="98"/>
      <c r="D657" s="99"/>
      <c r="E657" s="100"/>
    </row>
    <row r="658" spans="2:5" ht="15" x14ac:dyDescent="0.2">
      <c r="B658" s="98"/>
      <c r="C658" s="98"/>
      <c r="D658" s="99"/>
      <c r="E658" s="100"/>
    </row>
    <row r="659" spans="2:5" ht="15" x14ac:dyDescent="0.2">
      <c r="B659" s="98"/>
      <c r="C659" s="98"/>
      <c r="D659" s="99"/>
      <c r="E659" s="100"/>
    </row>
    <row r="660" spans="2:5" ht="15" x14ac:dyDescent="0.2">
      <c r="B660" s="98"/>
      <c r="C660" s="98"/>
      <c r="D660" s="99"/>
      <c r="E660" s="100"/>
    </row>
    <row r="661" spans="2:5" ht="15" x14ac:dyDescent="0.2">
      <c r="B661" s="98"/>
      <c r="C661" s="98"/>
      <c r="D661" s="99"/>
      <c r="E661" s="100"/>
    </row>
    <row r="662" spans="2:5" ht="15" x14ac:dyDescent="0.2">
      <c r="B662" s="98"/>
      <c r="C662" s="98"/>
      <c r="D662" s="99"/>
      <c r="E662" s="100"/>
    </row>
    <row r="663" spans="2:5" ht="15" x14ac:dyDescent="0.2">
      <c r="B663" s="98"/>
      <c r="C663" s="98"/>
      <c r="D663" s="99"/>
      <c r="E663" s="100"/>
    </row>
    <row r="664" spans="2:5" ht="15" x14ac:dyDescent="0.2">
      <c r="B664" s="98"/>
      <c r="C664" s="98"/>
      <c r="D664" s="99"/>
      <c r="E664" s="100"/>
    </row>
    <row r="665" spans="2:5" ht="15" x14ac:dyDescent="0.2">
      <c r="B665" s="98"/>
      <c r="C665" s="98"/>
      <c r="D665" s="99"/>
      <c r="E665" s="100"/>
    </row>
    <row r="666" spans="2:5" ht="15" x14ac:dyDescent="0.2">
      <c r="B666" s="98"/>
      <c r="C666" s="98"/>
      <c r="D666" s="99"/>
      <c r="E666" s="100"/>
    </row>
    <row r="667" spans="2:5" ht="15" x14ac:dyDescent="0.2">
      <c r="B667" s="98"/>
      <c r="C667" s="98"/>
      <c r="D667" s="99"/>
      <c r="E667" s="100"/>
    </row>
    <row r="668" spans="2:5" ht="15" x14ac:dyDescent="0.2">
      <c r="B668" s="98"/>
      <c r="C668" s="98"/>
      <c r="D668" s="99"/>
      <c r="E668" s="100"/>
    </row>
    <row r="669" spans="2:5" ht="15" x14ac:dyDescent="0.2">
      <c r="B669" s="98"/>
      <c r="C669" s="98"/>
      <c r="D669" s="99"/>
      <c r="E669" s="100"/>
    </row>
    <row r="670" spans="2:5" ht="15" x14ac:dyDescent="0.2">
      <c r="B670" s="98"/>
      <c r="C670" s="98"/>
      <c r="D670" s="99"/>
      <c r="E670" s="100"/>
    </row>
    <row r="671" spans="2:5" ht="15" x14ac:dyDescent="0.2">
      <c r="B671" s="98"/>
      <c r="C671" s="98"/>
      <c r="D671" s="99"/>
      <c r="E671" s="100"/>
    </row>
    <row r="672" spans="2:5" ht="15" x14ac:dyDescent="0.2">
      <c r="B672" s="98"/>
      <c r="C672" s="98"/>
      <c r="D672" s="99"/>
      <c r="E672" s="100"/>
    </row>
    <row r="673" spans="2:5" ht="15" x14ac:dyDescent="0.2">
      <c r="B673" s="98"/>
      <c r="C673" s="98"/>
      <c r="D673" s="99"/>
      <c r="E673" s="100"/>
    </row>
    <row r="674" spans="2:5" ht="15" x14ac:dyDescent="0.2">
      <c r="B674" s="98"/>
      <c r="C674" s="98"/>
      <c r="D674" s="99"/>
      <c r="E674" s="100"/>
    </row>
    <row r="675" spans="2:5" ht="15" x14ac:dyDescent="0.2">
      <c r="B675" s="98"/>
      <c r="C675" s="98"/>
      <c r="D675" s="99"/>
      <c r="E675" s="100"/>
    </row>
    <row r="676" spans="2:5" ht="15" x14ac:dyDescent="0.2">
      <c r="B676" s="98"/>
      <c r="C676" s="98"/>
      <c r="D676" s="99"/>
      <c r="E676" s="100"/>
    </row>
    <row r="677" spans="2:5" ht="15" x14ac:dyDescent="0.2">
      <c r="B677" s="98"/>
      <c r="C677" s="98"/>
      <c r="D677" s="99"/>
      <c r="E677" s="100"/>
    </row>
    <row r="678" spans="2:5" ht="15" x14ac:dyDescent="0.2">
      <c r="B678" s="98"/>
      <c r="C678" s="98"/>
      <c r="D678" s="99"/>
      <c r="E678" s="100"/>
    </row>
    <row r="679" spans="2:5" ht="15" x14ac:dyDescent="0.2">
      <c r="B679" s="98"/>
      <c r="C679" s="98"/>
      <c r="D679" s="99"/>
      <c r="E679" s="100"/>
    </row>
    <row r="680" spans="2:5" ht="15" x14ac:dyDescent="0.2">
      <c r="B680" s="98"/>
      <c r="C680" s="98"/>
      <c r="D680" s="99"/>
      <c r="E680" s="100"/>
    </row>
    <row r="681" spans="2:5" ht="15" x14ac:dyDescent="0.2">
      <c r="B681" s="98"/>
      <c r="C681" s="98"/>
      <c r="D681" s="99"/>
      <c r="E681" s="100"/>
    </row>
    <row r="682" spans="2:5" ht="15" x14ac:dyDescent="0.2">
      <c r="B682" s="98"/>
      <c r="C682" s="98"/>
      <c r="D682" s="99"/>
      <c r="E682" s="100"/>
    </row>
    <row r="683" spans="2:5" ht="15" x14ac:dyDescent="0.2">
      <c r="B683" s="98"/>
      <c r="C683" s="98"/>
      <c r="D683" s="99"/>
      <c r="E683" s="100"/>
    </row>
    <row r="684" spans="2:5" ht="15" x14ac:dyDescent="0.2">
      <c r="B684" s="98"/>
      <c r="C684" s="98"/>
      <c r="D684" s="99"/>
      <c r="E684" s="100"/>
    </row>
    <row r="685" spans="2:5" ht="15" x14ac:dyDescent="0.2">
      <c r="B685" s="98"/>
      <c r="C685" s="98"/>
      <c r="D685" s="99"/>
      <c r="E685" s="100"/>
    </row>
    <row r="686" spans="2:5" ht="15" x14ac:dyDescent="0.2">
      <c r="B686" s="98"/>
      <c r="C686" s="98"/>
      <c r="D686" s="99"/>
      <c r="E686" s="100"/>
    </row>
    <row r="687" spans="2:5" ht="15" x14ac:dyDescent="0.2">
      <c r="B687" s="98"/>
      <c r="C687" s="98"/>
      <c r="D687" s="99"/>
      <c r="E687" s="100"/>
    </row>
    <row r="688" spans="2:5" ht="15" x14ac:dyDescent="0.2">
      <c r="B688" s="98"/>
      <c r="C688" s="98"/>
      <c r="D688" s="99"/>
      <c r="E688" s="100"/>
    </row>
    <row r="689" spans="2:5" ht="15" x14ac:dyDescent="0.2">
      <c r="B689" s="98"/>
      <c r="C689" s="98"/>
      <c r="D689" s="99"/>
      <c r="E689" s="100"/>
    </row>
    <row r="690" spans="2:5" ht="15" x14ac:dyDescent="0.2">
      <c r="B690" s="98"/>
      <c r="C690" s="98"/>
      <c r="D690" s="99"/>
      <c r="E690" s="100"/>
    </row>
    <row r="691" spans="2:5" ht="15" x14ac:dyDescent="0.2">
      <c r="B691" s="98"/>
      <c r="C691" s="98"/>
      <c r="D691" s="99"/>
      <c r="E691" s="100"/>
    </row>
    <row r="692" spans="2:5" ht="15" x14ac:dyDescent="0.2">
      <c r="B692" s="98"/>
      <c r="C692" s="98"/>
      <c r="D692" s="99"/>
      <c r="E692" s="100"/>
    </row>
    <row r="693" spans="2:5" ht="15" x14ac:dyDescent="0.2">
      <c r="B693" s="98"/>
      <c r="C693" s="98"/>
      <c r="D693" s="99"/>
      <c r="E693" s="100"/>
    </row>
    <row r="694" spans="2:5" ht="15" x14ac:dyDescent="0.2">
      <c r="B694" s="98"/>
      <c r="C694" s="98"/>
      <c r="D694" s="99"/>
      <c r="E694" s="100"/>
    </row>
    <row r="695" spans="2:5" ht="15" x14ac:dyDescent="0.2">
      <c r="B695" s="98"/>
      <c r="C695" s="98"/>
      <c r="D695" s="99"/>
      <c r="E695" s="100"/>
    </row>
    <row r="696" spans="2:5" ht="15" x14ac:dyDescent="0.2">
      <c r="B696" s="98"/>
      <c r="C696" s="98"/>
      <c r="D696" s="99"/>
      <c r="E696" s="100"/>
    </row>
    <row r="697" spans="2:5" ht="15" x14ac:dyDescent="0.2">
      <c r="B697" s="98"/>
      <c r="C697" s="98"/>
      <c r="D697" s="99"/>
      <c r="E697" s="100"/>
    </row>
    <row r="698" spans="2:5" ht="15" x14ac:dyDescent="0.2">
      <c r="B698" s="98"/>
      <c r="C698" s="98"/>
      <c r="D698" s="99"/>
      <c r="E698" s="100"/>
    </row>
    <row r="699" spans="2:5" ht="15" x14ac:dyDescent="0.2">
      <c r="B699" s="98"/>
      <c r="C699" s="98"/>
      <c r="D699" s="99"/>
      <c r="E699" s="100"/>
    </row>
    <row r="700" spans="2:5" ht="15" x14ac:dyDescent="0.2">
      <c r="B700" s="98"/>
      <c r="C700" s="98"/>
      <c r="D700" s="99"/>
      <c r="E700" s="100"/>
    </row>
    <row r="701" spans="2:5" ht="15" x14ac:dyDescent="0.2">
      <c r="B701" s="98"/>
      <c r="C701" s="98"/>
      <c r="D701" s="99"/>
      <c r="E701" s="100"/>
    </row>
    <row r="702" spans="2:5" ht="15" x14ac:dyDescent="0.2">
      <c r="B702" s="98"/>
      <c r="C702" s="98"/>
      <c r="D702" s="99"/>
      <c r="E702" s="100"/>
    </row>
    <row r="703" spans="2:5" ht="15" x14ac:dyDescent="0.2">
      <c r="B703" s="98"/>
      <c r="C703" s="98"/>
      <c r="D703" s="99"/>
      <c r="E703" s="100"/>
    </row>
    <row r="704" spans="2:5" ht="15" x14ac:dyDescent="0.2">
      <c r="B704" s="98"/>
      <c r="C704" s="98"/>
      <c r="D704" s="99"/>
      <c r="E704" s="100"/>
    </row>
    <row r="705" spans="2:5" ht="15" x14ac:dyDescent="0.2">
      <c r="B705" s="98"/>
      <c r="C705" s="98"/>
      <c r="D705" s="99"/>
      <c r="E705" s="100"/>
    </row>
    <row r="706" spans="2:5" ht="15" x14ac:dyDescent="0.2">
      <c r="B706" s="98"/>
      <c r="C706" s="98"/>
      <c r="D706" s="99"/>
      <c r="E706" s="100"/>
    </row>
    <row r="707" spans="2:5" ht="15" x14ac:dyDescent="0.2">
      <c r="B707" s="98"/>
      <c r="C707" s="98"/>
      <c r="D707" s="99"/>
      <c r="E707" s="100"/>
    </row>
    <row r="708" spans="2:5" ht="15" x14ac:dyDescent="0.2">
      <c r="B708" s="98"/>
      <c r="C708" s="98"/>
      <c r="D708" s="99"/>
      <c r="E708" s="100"/>
    </row>
    <row r="709" spans="2:5" ht="15" x14ac:dyDescent="0.2">
      <c r="B709" s="98"/>
      <c r="C709" s="98"/>
      <c r="D709" s="99"/>
      <c r="E709" s="100"/>
    </row>
    <row r="710" spans="2:5" ht="15" x14ac:dyDescent="0.2">
      <c r="B710" s="98"/>
      <c r="C710" s="98"/>
      <c r="D710" s="99"/>
      <c r="E710" s="100"/>
    </row>
    <row r="711" spans="2:5" ht="15" x14ac:dyDescent="0.2">
      <c r="B711" s="98"/>
      <c r="C711" s="98"/>
      <c r="D711" s="99"/>
      <c r="E711" s="100"/>
    </row>
    <row r="712" spans="2:5" ht="15" x14ac:dyDescent="0.2">
      <c r="B712" s="98"/>
      <c r="C712" s="98"/>
      <c r="D712" s="99"/>
      <c r="E712" s="100"/>
    </row>
    <row r="713" spans="2:5" ht="15" x14ac:dyDescent="0.2">
      <c r="B713" s="98"/>
      <c r="C713" s="98"/>
      <c r="D713" s="99"/>
      <c r="E713" s="100"/>
    </row>
    <row r="714" spans="2:5" ht="15" x14ac:dyDescent="0.2">
      <c r="B714" s="98"/>
      <c r="C714" s="98"/>
      <c r="D714" s="99"/>
      <c r="E714" s="100"/>
    </row>
    <row r="715" spans="2:5" ht="15" x14ac:dyDescent="0.2">
      <c r="B715" s="98"/>
      <c r="C715" s="98"/>
      <c r="D715" s="99"/>
      <c r="E715" s="100"/>
    </row>
    <row r="716" spans="2:5" ht="15" x14ac:dyDescent="0.2">
      <c r="B716" s="98"/>
      <c r="C716" s="98"/>
      <c r="D716" s="99"/>
      <c r="E716" s="100"/>
    </row>
    <row r="717" spans="2:5" ht="15" x14ac:dyDescent="0.2">
      <c r="B717" s="98"/>
      <c r="C717" s="98"/>
      <c r="D717" s="99"/>
      <c r="E717" s="100"/>
    </row>
    <row r="718" spans="2:5" ht="15" x14ac:dyDescent="0.2">
      <c r="B718" s="98"/>
      <c r="C718" s="98"/>
      <c r="D718" s="99"/>
      <c r="E718" s="100"/>
    </row>
    <row r="719" spans="2:5" ht="15" x14ac:dyDescent="0.2">
      <c r="B719" s="98"/>
      <c r="C719" s="98"/>
      <c r="D719" s="99"/>
      <c r="E719" s="100"/>
    </row>
    <row r="720" spans="2:5" ht="15" x14ac:dyDescent="0.2">
      <c r="B720" s="98"/>
      <c r="C720" s="98"/>
      <c r="D720" s="99"/>
      <c r="E720" s="100"/>
    </row>
    <row r="721" spans="2:5" ht="15" x14ac:dyDescent="0.2">
      <c r="B721" s="98"/>
      <c r="C721" s="98"/>
      <c r="D721" s="99"/>
      <c r="E721" s="100"/>
    </row>
    <row r="722" spans="2:5" ht="15" x14ac:dyDescent="0.2">
      <c r="B722" s="98"/>
      <c r="C722" s="98"/>
      <c r="D722" s="99"/>
      <c r="E722" s="100"/>
    </row>
    <row r="723" spans="2:5" ht="15" x14ac:dyDescent="0.2">
      <c r="B723" s="98"/>
      <c r="C723" s="98"/>
      <c r="D723" s="99"/>
      <c r="E723" s="100"/>
    </row>
    <row r="724" spans="2:5" ht="15" x14ac:dyDescent="0.2">
      <c r="B724" s="98"/>
      <c r="C724" s="98"/>
      <c r="D724" s="99"/>
      <c r="E724" s="100"/>
    </row>
    <row r="725" spans="2:5" ht="15" x14ac:dyDescent="0.2">
      <c r="B725" s="98"/>
      <c r="C725" s="98"/>
      <c r="D725" s="99"/>
      <c r="E725" s="100"/>
    </row>
    <row r="726" spans="2:5" ht="15" x14ac:dyDescent="0.2">
      <c r="B726" s="98"/>
      <c r="C726" s="98"/>
      <c r="D726" s="99"/>
      <c r="E726" s="100"/>
    </row>
    <row r="727" spans="2:5" ht="15" x14ac:dyDescent="0.2">
      <c r="B727" s="98"/>
      <c r="C727" s="98"/>
      <c r="D727" s="99"/>
      <c r="E727" s="100"/>
    </row>
    <row r="728" spans="2:5" ht="15" x14ac:dyDescent="0.2">
      <c r="B728" s="98"/>
      <c r="C728" s="98"/>
      <c r="D728" s="99"/>
      <c r="E728" s="100"/>
    </row>
    <row r="729" spans="2:5" ht="15" x14ac:dyDescent="0.2">
      <c r="B729" s="98"/>
      <c r="C729" s="98"/>
      <c r="D729" s="99"/>
      <c r="E729" s="100"/>
    </row>
    <row r="730" spans="2:5" ht="15" x14ac:dyDescent="0.2">
      <c r="B730" s="98"/>
      <c r="C730" s="98"/>
      <c r="D730" s="99"/>
      <c r="E730" s="100"/>
    </row>
    <row r="731" spans="2:5" ht="15" x14ac:dyDescent="0.2">
      <c r="B731" s="98"/>
      <c r="C731" s="98"/>
      <c r="D731" s="99"/>
      <c r="E731" s="100"/>
    </row>
    <row r="732" spans="2:5" ht="15" x14ac:dyDescent="0.2">
      <c r="B732" s="98"/>
      <c r="C732" s="98"/>
      <c r="D732" s="99"/>
      <c r="E732" s="100"/>
    </row>
    <row r="733" spans="2:5" ht="15" x14ac:dyDescent="0.2">
      <c r="B733" s="98"/>
      <c r="C733" s="98"/>
      <c r="D733" s="99"/>
      <c r="E733" s="100"/>
    </row>
    <row r="734" spans="2:5" ht="15" x14ac:dyDescent="0.2">
      <c r="B734" s="98"/>
      <c r="C734" s="98"/>
      <c r="D734" s="99"/>
      <c r="E734" s="100"/>
    </row>
    <row r="735" spans="2:5" ht="15" x14ac:dyDescent="0.2">
      <c r="B735" s="98"/>
      <c r="C735" s="98"/>
      <c r="D735" s="99"/>
      <c r="E735" s="100"/>
    </row>
    <row r="736" spans="2:5" ht="15" x14ac:dyDescent="0.2">
      <c r="B736" s="98"/>
      <c r="C736" s="98"/>
      <c r="D736" s="99"/>
      <c r="E736" s="100"/>
    </row>
    <row r="737" spans="2:5" ht="15" x14ac:dyDescent="0.2">
      <c r="B737" s="98"/>
      <c r="C737" s="98"/>
      <c r="D737" s="99"/>
      <c r="E737" s="100"/>
    </row>
    <row r="738" spans="2:5" ht="15" x14ac:dyDescent="0.2">
      <c r="B738" s="98"/>
      <c r="C738" s="98"/>
      <c r="D738" s="99"/>
      <c r="E738" s="100"/>
    </row>
    <row r="739" spans="2:5" ht="15" x14ac:dyDescent="0.2">
      <c r="B739" s="98"/>
      <c r="C739" s="98"/>
      <c r="D739" s="99"/>
      <c r="E739" s="100"/>
    </row>
    <row r="740" spans="2:5" ht="15" x14ac:dyDescent="0.2">
      <c r="B740" s="98"/>
      <c r="C740" s="98"/>
      <c r="D740" s="99"/>
      <c r="E740" s="100"/>
    </row>
    <row r="741" spans="2:5" ht="15" x14ac:dyDescent="0.2">
      <c r="B741" s="98"/>
      <c r="C741" s="98"/>
      <c r="D741" s="99"/>
      <c r="E741" s="100"/>
    </row>
    <row r="742" spans="2:5" ht="15" x14ac:dyDescent="0.2">
      <c r="B742" s="98"/>
      <c r="C742" s="98"/>
      <c r="D742" s="99"/>
      <c r="E742" s="100"/>
    </row>
    <row r="743" spans="2:5" ht="15" x14ac:dyDescent="0.2">
      <c r="B743" s="98"/>
      <c r="C743" s="98"/>
      <c r="D743" s="99"/>
      <c r="E743" s="100"/>
    </row>
    <row r="744" spans="2:5" ht="15" x14ac:dyDescent="0.2">
      <c r="B744" s="98"/>
      <c r="C744" s="98"/>
      <c r="D744" s="99"/>
      <c r="E744" s="100"/>
    </row>
    <row r="745" spans="2:5" ht="15" x14ac:dyDescent="0.2">
      <c r="B745" s="98"/>
      <c r="C745" s="98"/>
      <c r="D745" s="99"/>
      <c r="E745" s="100"/>
    </row>
    <row r="746" spans="2:5" ht="15" x14ac:dyDescent="0.2">
      <c r="B746" s="98"/>
      <c r="C746" s="98"/>
      <c r="D746" s="99"/>
      <c r="E746" s="100"/>
    </row>
    <row r="747" spans="2:5" ht="15" x14ac:dyDescent="0.2">
      <c r="B747" s="98"/>
      <c r="C747" s="98"/>
      <c r="D747" s="99"/>
      <c r="E747" s="100"/>
    </row>
    <row r="748" spans="2:5" ht="15" x14ac:dyDescent="0.2">
      <c r="B748" s="98"/>
      <c r="C748" s="98"/>
      <c r="D748" s="99"/>
      <c r="E748" s="100"/>
    </row>
    <row r="749" spans="2:5" ht="15" x14ac:dyDescent="0.2">
      <c r="B749" s="98"/>
      <c r="C749" s="98"/>
      <c r="D749" s="99"/>
      <c r="E749" s="100"/>
    </row>
    <row r="750" spans="2:5" ht="15" x14ac:dyDescent="0.2">
      <c r="B750" s="98"/>
      <c r="C750" s="98"/>
      <c r="D750" s="99"/>
      <c r="E750" s="100"/>
    </row>
    <row r="751" spans="2:5" ht="15" x14ac:dyDescent="0.2">
      <c r="B751" s="98"/>
      <c r="C751" s="98"/>
      <c r="D751" s="99"/>
      <c r="E751" s="100"/>
    </row>
    <row r="752" spans="2:5" ht="15" x14ac:dyDescent="0.2">
      <c r="B752" s="98"/>
      <c r="C752" s="98"/>
      <c r="D752" s="99"/>
      <c r="E752" s="100"/>
    </row>
    <row r="753" spans="2:5" ht="15" x14ac:dyDescent="0.2">
      <c r="B753" s="98"/>
      <c r="C753" s="98"/>
      <c r="D753" s="99"/>
      <c r="E753" s="100"/>
    </row>
    <row r="754" spans="2:5" ht="15" x14ac:dyDescent="0.2">
      <c r="B754" s="98"/>
      <c r="C754" s="98"/>
      <c r="D754" s="99"/>
      <c r="E754" s="100"/>
    </row>
    <row r="755" spans="2:5" ht="15" x14ac:dyDescent="0.2">
      <c r="B755" s="98"/>
      <c r="C755" s="98"/>
      <c r="D755" s="99"/>
      <c r="E755" s="100"/>
    </row>
    <row r="756" spans="2:5" ht="15" x14ac:dyDescent="0.2">
      <c r="B756" s="98"/>
      <c r="C756" s="98"/>
      <c r="D756" s="99"/>
      <c r="E756" s="100"/>
    </row>
    <row r="757" spans="2:5" ht="15" x14ac:dyDescent="0.2">
      <c r="B757" s="98"/>
      <c r="C757" s="98"/>
      <c r="D757" s="99"/>
      <c r="E757" s="100"/>
    </row>
    <row r="758" spans="2:5" ht="15" x14ac:dyDescent="0.2">
      <c r="B758" s="98"/>
      <c r="C758" s="98"/>
      <c r="D758" s="99"/>
      <c r="E758" s="100"/>
    </row>
    <row r="759" spans="2:5" ht="15" x14ac:dyDescent="0.2">
      <c r="B759" s="98"/>
      <c r="C759" s="98"/>
      <c r="D759" s="99"/>
      <c r="E759" s="100"/>
    </row>
    <row r="760" spans="2:5" ht="15" x14ac:dyDescent="0.2">
      <c r="B760" s="98"/>
      <c r="C760" s="98"/>
      <c r="D760" s="99"/>
      <c r="E760" s="100"/>
    </row>
    <row r="761" spans="2:5" ht="15" x14ac:dyDescent="0.2">
      <c r="B761" s="98"/>
      <c r="C761" s="98"/>
      <c r="D761" s="99"/>
      <c r="E761" s="100"/>
    </row>
    <row r="762" spans="2:5" ht="15" x14ac:dyDescent="0.2">
      <c r="B762" s="98"/>
      <c r="C762" s="98"/>
      <c r="D762" s="99"/>
      <c r="E762" s="100"/>
    </row>
    <row r="763" spans="2:5" ht="15" x14ac:dyDescent="0.2">
      <c r="B763" s="98"/>
      <c r="C763" s="98"/>
      <c r="D763" s="99"/>
      <c r="E763" s="100"/>
    </row>
    <row r="764" spans="2:5" ht="15" x14ac:dyDescent="0.2">
      <c r="B764" s="98"/>
      <c r="C764" s="98"/>
      <c r="D764" s="99"/>
      <c r="E764" s="100"/>
    </row>
    <row r="765" spans="2:5" ht="15" x14ac:dyDescent="0.2">
      <c r="B765" s="98"/>
      <c r="C765" s="98"/>
      <c r="D765" s="99"/>
      <c r="E765" s="100"/>
    </row>
    <row r="766" spans="2:5" ht="15" x14ac:dyDescent="0.2">
      <c r="B766" s="98"/>
      <c r="C766" s="98"/>
      <c r="D766" s="99"/>
      <c r="E766" s="100"/>
    </row>
    <row r="767" spans="2:5" ht="15" x14ac:dyDescent="0.2">
      <c r="B767" s="98"/>
      <c r="C767" s="98"/>
      <c r="D767" s="99"/>
      <c r="E767" s="100"/>
    </row>
    <row r="768" spans="2:5" ht="15" x14ac:dyDescent="0.2">
      <c r="B768" s="98"/>
      <c r="C768" s="98"/>
      <c r="D768" s="99"/>
      <c r="E768" s="100"/>
    </row>
    <row r="769" spans="2:5" ht="15" x14ac:dyDescent="0.2">
      <c r="B769" s="98"/>
      <c r="C769" s="98"/>
      <c r="D769" s="99"/>
      <c r="E769" s="100"/>
    </row>
    <row r="770" spans="2:5" ht="15" x14ac:dyDescent="0.2">
      <c r="B770" s="98"/>
      <c r="C770" s="98"/>
      <c r="D770" s="99"/>
      <c r="E770" s="100"/>
    </row>
    <row r="771" spans="2:5" ht="15" x14ac:dyDescent="0.2">
      <c r="B771" s="98"/>
      <c r="C771" s="98"/>
      <c r="D771" s="99"/>
      <c r="E771" s="100"/>
    </row>
    <row r="772" spans="2:5" ht="15" x14ac:dyDescent="0.2">
      <c r="B772" s="98"/>
      <c r="C772" s="98"/>
      <c r="D772" s="99"/>
      <c r="E772" s="100"/>
    </row>
    <row r="773" spans="2:5" ht="15" x14ac:dyDescent="0.2">
      <c r="B773" s="98"/>
      <c r="C773" s="98"/>
      <c r="D773" s="99"/>
      <c r="E773" s="100"/>
    </row>
    <row r="774" spans="2:5" ht="15" x14ac:dyDescent="0.2">
      <c r="B774" s="98"/>
      <c r="C774" s="98"/>
      <c r="D774" s="99"/>
      <c r="E774" s="100"/>
    </row>
    <row r="775" spans="2:5" ht="15" x14ac:dyDescent="0.2">
      <c r="B775" s="98"/>
      <c r="C775" s="98"/>
      <c r="D775" s="99"/>
      <c r="E775" s="100"/>
    </row>
    <row r="776" spans="2:5" ht="15" x14ac:dyDescent="0.2">
      <c r="B776" s="98"/>
      <c r="C776" s="98"/>
      <c r="D776" s="99"/>
      <c r="E776" s="100"/>
    </row>
    <row r="777" spans="2:5" ht="15" x14ac:dyDescent="0.2">
      <c r="B777" s="98"/>
      <c r="C777" s="98"/>
      <c r="D777" s="99"/>
      <c r="E777" s="100"/>
    </row>
    <row r="778" spans="2:5" ht="15" x14ac:dyDescent="0.2">
      <c r="B778" s="98"/>
      <c r="C778" s="98"/>
      <c r="D778" s="99"/>
      <c r="E778" s="100"/>
    </row>
    <row r="779" spans="2:5" ht="15" x14ac:dyDescent="0.2">
      <c r="B779" s="98"/>
      <c r="C779" s="98"/>
      <c r="D779" s="99"/>
      <c r="E779" s="100"/>
    </row>
    <row r="780" spans="2:5" ht="15" x14ac:dyDescent="0.2">
      <c r="B780" s="98"/>
      <c r="C780" s="98"/>
      <c r="D780" s="99"/>
      <c r="E780" s="100"/>
    </row>
    <row r="781" spans="2:5" ht="15" x14ac:dyDescent="0.2">
      <c r="B781" s="98"/>
      <c r="C781" s="98"/>
      <c r="D781" s="99"/>
      <c r="E781" s="100"/>
    </row>
    <row r="782" spans="2:5" ht="15" x14ac:dyDescent="0.2">
      <c r="B782" s="98"/>
      <c r="C782" s="98"/>
      <c r="D782" s="99"/>
      <c r="E782" s="100"/>
    </row>
    <row r="783" spans="2:5" ht="15" x14ac:dyDescent="0.2">
      <c r="B783" s="98"/>
      <c r="C783" s="98"/>
      <c r="D783" s="99"/>
      <c r="E783" s="100"/>
    </row>
    <row r="784" spans="2:5" ht="15" x14ac:dyDescent="0.2">
      <c r="B784" s="98"/>
      <c r="C784" s="98"/>
      <c r="D784" s="99"/>
      <c r="E784" s="100"/>
    </row>
    <row r="785" spans="2:5" ht="15" x14ac:dyDescent="0.2">
      <c r="B785" s="98"/>
      <c r="C785" s="98"/>
      <c r="D785" s="99"/>
      <c r="E785" s="100"/>
    </row>
    <row r="786" spans="2:5" ht="15" x14ac:dyDescent="0.2">
      <c r="B786" s="98"/>
      <c r="C786" s="98"/>
      <c r="D786" s="99"/>
      <c r="E786" s="100"/>
    </row>
    <row r="787" spans="2:5" ht="15" x14ac:dyDescent="0.2">
      <c r="B787" s="98"/>
      <c r="C787" s="98"/>
      <c r="D787" s="99"/>
      <c r="E787" s="100"/>
    </row>
    <row r="788" spans="2:5" ht="15" x14ac:dyDescent="0.2">
      <c r="B788" s="98"/>
      <c r="C788" s="98"/>
      <c r="D788" s="99"/>
      <c r="E788" s="100"/>
    </row>
    <row r="789" spans="2:5" ht="15" x14ac:dyDescent="0.2">
      <c r="B789" s="98"/>
      <c r="C789" s="98"/>
      <c r="D789" s="99"/>
      <c r="E789" s="100"/>
    </row>
    <row r="790" spans="2:5" ht="15" x14ac:dyDescent="0.2">
      <c r="B790" s="98"/>
      <c r="C790" s="98"/>
      <c r="D790" s="99"/>
      <c r="E790" s="100"/>
    </row>
    <row r="791" spans="2:5" ht="15" x14ac:dyDescent="0.2">
      <c r="B791" s="98"/>
      <c r="C791" s="98"/>
      <c r="D791" s="99"/>
      <c r="E791" s="100"/>
    </row>
    <row r="792" spans="2:5" ht="15" x14ac:dyDescent="0.2">
      <c r="B792" s="98"/>
      <c r="C792" s="98"/>
      <c r="D792" s="99"/>
      <c r="E792" s="100"/>
    </row>
    <row r="793" spans="2:5" ht="15" x14ac:dyDescent="0.2">
      <c r="B793" s="98"/>
      <c r="C793" s="98"/>
      <c r="D793" s="99"/>
      <c r="E793" s="100"/>
    </row>
    <row r="794" spans="2:5" ht="15" x14ac:dyDescent="0.2">
      <c r="B794" s="98"/>
      <c r="C794" s="98"/>
      <c r="D794" s="99"/>
      <c r="E794" s="100"/>
    </row>
    <row r="795" spans="2:5" ht="15" x14ac:dyDescent="0.2">
      <c r="B795" s="98"/>
      <c r="C795" s="98"/>
      <c r="D795" s="99"/>
      <c r="E795" s="100"/>
    </row>
    <row r="796" spans="2:5" ht="15" x14ac:dyDescent="0.2">
      <c r="B796" s="98"/>
      <c r="C796" s="98"/>
      <c r="D796" s="99"/>
      <c r="E796" s="100"/>
    </row>
    <row r="797" spans="2:5" ht="15" x14ac:dyDescent="0.2">
      <c r="B797" s="98"/>
      <c r="C797" s="98"/>
      <c r="D797" s="99"/>
      <c r="E797" s="100"/>
    </row>
    <row r="798" spans="2:5" ht="15" x14ac:dyDescent="0.2">
      <c r="B798" s="98"/>
      <c r="C798" s="98"/>
      <c r="D798" s="99"/>
      <c r="E798" s="100"/>
    </row>
    <row r="799" spans="2:5" ht="15" x14ac:dyDescent="0.2">
      <c r="B799" s="98"/>
      <c r="C799" s="98"/>
      <c r="D799" s="99"/>
      <c r="E799" s="100"/>
    </row>
    <row r="800" spans="2:5" ht="15" x14ac:dyDescent="0.2">
      <c r="B800" s="98"/>
      <c r="C800" s="98"/>
      <c r="D800" s="99"/>
      <c r="E800" s="100"/>
    </row>
    <row r="801" spans="2:5" ht="15" x14ac:dyDescent="0.2">
      <c r="B801" s="98"/>
      <c r="C801" s="98"/>
      <c r="D801" s="99"/>
      <c r="E801" s="100"/>
    </row>
    <row r="802" spans="2:5" ht="15" x14ac:dyDescent="0.2">
      <c r="B802" s="98"/>
      <c r="C802" s="98"/>
      <c r="D802" s="99"/>
      <c r="E802" s="100"/>
    </row>
    <row r="803" spans="2:5" ht="15" x14ac:dyDescent="0.2">
      <c r="B803" s="98"/>
      <c r="C803" s="98"/>
      <c r="D803" s="99"/>
      <c r="E803" s="100"/>
    </row>
    <row r="804" spans="2:5" ht="15" x14ac:dyDescent="0.2">
      <c r="B804" s="98"/>
      <c r="C804" s="98"/>
      <c r="D804" s="99"/>
      <c r="E804" s="100"/>
    </row>
    <row r="805" spans="2:5" ht="15" x14ac:dyDescent="0.2">
      <c r="B805" s="98"/>
      <c r="C805" s="98"/>
      <c r="D805" s="99"/>
      <c r="E805" s="100"/>
    </row>
    <row r="806" spans="2:5" ht="15" x14ac:dyDescent="0.2">
      <c r="B806" s="98"/>
      <c r="C806" s="98"/>
      <c r="D806" s="99"/>
      <c r="E806" s="100"/>
    </row>
    <row r="807" spans="2:5" ht="15" x14ac:dyDescent="0.2">
      <c r="B807" s="98"/>
      <c r="C807" s="98"/>
      <c r="D807" s="99"/>
      <c r="E807" s="100"/>
    </row>
    <row r="808" spans="2:5" ht="15" x14ac:dyDescent="0.2">
      <c r="B808" s="98"/>
      <c r="C808" s="98"/>
      <c r="D808" s="99"/>
      <c r="E808" s="100"/>
    </row>
    <row r="809" spans="2:5" ht="15" x14ac:dyDescent="0.2">
      <c r="B809" s="98"/>
      <c r="C809" s="98"/>
      <c r="D809" s="99"/>
      <c r="E809" s="100"/>
    </row>
    <row r="810" spans="2:5" ht="15" x14ac:dyDescent="0.2">
      <c r="B810" s="98"/>
      <c r="C810" s="98"/>
      <c r="D810" s="99"/>
      <c r="E810" s="100"/>
    </row>
    <row r="811" spans="2:5" ht="15" x14ac:dyDescent="0.2">
      <c r="B811" s="98"/>
      <c r="C811" s="98"/>
      <c r="D811" s="99"/>
      <c r="E811" s="100"/>
    </row>
    <row r="812" spans="2:5" ht="15" x14ac:dyDescent="0.2">
      <c r="B812" s="98"/>
      <c r="C812" s="98"/>
      <c r="D812" s="99"/>
      <c r="E812" s="100"/>
    </row>
    <row r="813" spans="2:5" ht="15" x14ac:dyDescent="0.2">
      <c r="B813" s="98"/>
      <c r="C813" s="98"/>
      <c r="D813" s="99"/>
      <c r="E813" s="100"/>
    </row>
    <row r="814" spans="2:5" ht="15" x14ac:dyDescent="0.2">
      <c r="B814" s="98"/>
      <c r="C814" s="98"/>
      <c r="D814" s="99"/>
      <c r="E814" s="100"/>
    </row>
    <row r="815" spans="2:5" ht="15" x14ac:dyDescent="0.2">
      <c r="B815" s="98"/>
      <c r="C815" s="98"/>
      <c r="D815" s="99"/>
      <c r="E815" s="100"/>
    </row>
    <row r="816" spans="2:5" ht="15" x14ac:dyDescent="0.2">
      <c r="B816" s="98"/>
      <c r="C816" s="98"/>
      <c r="D816" s="99"/>
      <c r="E816" s="100"/>
    </row>
    <row r="817" spans="2:5" ht="15" x14ac:dyDescent="0.2">
      <c r="B817" s="98"/>
      <c r="C817" s="98"/>
      <c r="D817" s="99"/>
      <c r="E817" s="100"/>
    </row>
    <row r="818" spans="2:5" ht="15" x14ac:dyDescent="0.2">
      <c r="B818" s="98"/>
      <c r="C818" s="98"/>
      <c r="D818" s="99"/>
      <c r="E818" s="100"/>
    </row>
    <row r="819" spans="2:5" ht="15" x14ac:dyDescent="0.2">
      <c r="B819" s="98"/>
      <c r="C819" s="98"/>
      <c r="D819" s="99"/>
      <c r="E819" s="100"/>
    </row>
    <row r="820" spans="2:5" ht="15" x14ac:dyDescent="0.2">
      <c r="B820" s="98"/>
      <c r="C820" s="98"/>
      <c r="D820" s="99"/>
      <c r="E820" s="100"/>
    </row>
    <row r="821" spans="2:5" ht="15" x14ac:dyDescent="0.2">
      <c r="B821" s="98"/>
      <c r="C821" s="98"/>
      <c r="D821" s="99"/>
      <c r="E821" s="100"/>
    </row>
    <row r="822" spans="2:5" ht="15" x14ac:dyDescent="0.2">
      <c r="B822" s="98"/>
      <c r="C822" s="98"/>
      <c r="D822" s="99"/>
      <c r="E822" s="100"/>
    </row>
    <row r="823" spans="2:5" ht="15" x14ac:dyDescent="0.2">
      <c r="B823" s="98"/>
      <c r="C823" s="98"/>
      <c r="D823" s="99"/>
      <c r="E823" s="100"/>
    </row>
    <row r="824" spans="2:5" ht="15" x14ac:dyDescent="0.2">
      <c r="B824" s="98"/>
      <c r="C824" s="98"/>
      <c r="D824" s="99"/>
      <c r="E824" s="100"/>
    </row>
    <row r="825" spans="2:5" ht="15" x14ac:dyDescent="0.2">
      <c r="B825" s="98"/>
      <c r="C825" s="98"/>
      <c r="D825" s="99"/>
      <c r="E825" s="100"/>
    </row>
    <row r="826" spans="2:5" ht="15" x14ac:dyDescent="0.2">
      <c r="B826" s="98"/>
      <c r="C826" s="98"/>
      <c r="D826" s="99"/>
      <c r="E826" s="100"/>
    </row>
    <row r="827" spans="2:5" ht="15" x14ac:dyDescent="0.2">
      <c r="B827" s="98"/>
      <c r="C827" s="98"/>
      <c r="D827" s="99"/>
      <c r="E827" s="100"/>
    </row>
    <row r="828" spans="2:5" ht="15" x14ac:dyDescent="0.2">
      <c r="B828" s="98"/>
      <c r="C828" s="98"/>
      <c r="D828" s="99"/>
      <c r="E828" s="100"/>
    </row>
    <row r="829" spans="2:5" ht="15" x14ac:dyDescent="0.2">
      <c r="B829" s="98"/>
      <c r="C829" s="98"/>
      <c r="D829" s="99"/>
      <c r="E829" s="100"/>
    </row>
    <row r="830" spans="2:5" ht="15" x14ac:dyDescent="0.2">
      <c r="B830" s="98"/>
      <c r="C830" s="98"/>
      <c r="D830" s="99"/>
      <c r="E830" s="100"/>
    </row>
    <row r="831" spans="2:5" ht="15" x14ac:dyDescent="0.2">
      <c r="B831" s="98"/>
      <c r="C831" s="98"/>
      <c r="D831" s="99"/>
      <c r="E831" s="100"/>
    </row>
    <row r="832" spans="2:5" ht="15" x14ac:dyDescent="0.2">
      <c r="B832" s="98"/>
      <c r="C832" s="98"/>
      <c r="D832" s="99"/>
      <c r="E832" s="100"/>
    </row>
    <row r="833" spans="2:5" ht="15" x14ac:dyDescent="0.2">
      <c r="B833" s="98"/>
      <c r="C833" s="98"/>
      <c r="D833" s="99"/>
      <c r="E833" s="100"/>
    </row>
    <row r="834" spans="2:5" ht="15" x14ac:dyDescent="0.2">
      <c r="B834" s="98"/>
      <c r="C834" s="98"/>
      <c r="D834" s="99"/>
      <c r="E834" s="100"/>
    </row>
    <row r="835" spans="2:5" ht="15" x14ac:dyDescent="0.2">
      <c r="B835" s="98"/>
      <c r="C835" s="98"/>
      <c r="D835" s="99"/>
      <c r="E835" s="100"/>
    </row>
    <row r="836" spans="2:5" ht="15" x14ac:dyDescent="0.2">
      <c r="B836" s="98"/>
      <c r="C836" s="98"/>
      <c r="D836" s="99"/>
      <c r="E836" s="100"/>
    </row>
    <row r="837" spans="2:5" ht="15" x14ac:dyDescent="0.2">
      <c r="B837" s="98"/>
      <c r="C837" s="98"/>
      <c r="D837" s="99"/>
      <c r="E837" s="100"/>
    </row>
    <row r="838" spans="2:5" ht="15" x14ac:dyDescent="0.2">
      <c r="B838" s="98"/>
      <c r="C838" s="98"/>
      <c r="D838" s="99"/>
      <c r="E838" s="100"/>
    </row>
    <row r="839" spans="2:5" ht="15" x14ac:dyDescent="0.2">
      <c r="B839" s="98"/>
      <c r="C839" s="98"/>
      <c r="D839" s="99"/>
      <c r="E839" s="100"/>
    </row>
    <row r="840" spans="2:5" ht="15" x14ac:dyDescent="0.2">
      <c r="B840" s="98"/>
      <c r="C840" s="98"/>
      <c r="D840" s="99"/>
      <c r="E840" s="100"/>
    </row>
    <row r="841" spans="2:5" ht="15" x14ac:dyDescent="0.2">
      <c r="B841" s="98"/>
      <c r="C841" s="98"/>
      <c r="D841" s="99"/>
      <c r="E841" s="100"/>
    </row>
    <row r="842" spans="2:5" ht="15" x14ac:dyDescent="0.2">
      <c r="B842" s="98"/>
      <c r="C842" s="98"/>
      <c r="D842" s="99"/>
      <c r="E842" s="100"/>
    </row>
    <row r="843" spans="2:5" ht="15" x14ac:dyDescent="0.2">
      <c r="B843" s="98"/>
      <c r="C843" s="98"/>
      <c r="D843" s="99"/>
      <c r="E843" s="100"/>
    </row>
    <row r="844" spans="2:5" ht="15" x14ac:dyDescent="0.2">
      <c r="B844" s="98"/>
      <c r="C844" s="98"/>
      <c r="D844" s="99"/>
      <c r="E844" s="100"/>
    </row>
    <row r="845" spans="2:5" ht="15" x14ac:dyDescent="0.2">
      <c r="B845" s="98"/>
      <c r="C845" s="98"/>
      <c r="D845" s="99"/>
      <c r="E845" s="100"/>
    </row>
    <row r="846" spans="2:5" ht="15" x14ac:dyDescent="0.2">
      <c r="B846" s="98"/>
      <c r="C846" s="98"/>
      <c r="D846" s="99"/>
      <c r="E846" s="100"/>
    </row>
    <row r="847" spans="2:5" ht="15" x14ac:dyDescent="0.2">
      <c r="B847" s="98"/>
      <c r="C847" s="98"/>
      <c r="D847" s="99"/>
      <c r="E847" s="100"/>
    </row>
    <row r="848" spans="2:5" ht="15" x14ac:dyDescent="0.2">
      <c r="B848" s="98"/>
      <c r="C848" s="98"/>
      <c r="D848" s="99"/>
      <c r="E848" s="100"/>
    </row>
    <row r="849" spans="2:5" ht="15" x14ac:dyDescent="0.2">
      <c r="B849" s="98"/>
      <c r="C849" s="98"/>
      <c r="D849" s="99"/>
      <c r="E849" s="100"/>
    </row>
    <row r="850" spans="2:5" ht="15" x14ac:dyDescent="0.2">
      <c r="B850" s="98"/>
      <c r="C850" s="98"/>
      <c r="D850" s="99"/>
      <c r="E850" s="100"/>
    </row>
    <row r="851" spans="2:5" ht="15" x14ac:dyDescent="0.2">
      <c r="B851" s="98"/>
      <c r="C851" s="98"/>
      <c r="D851" s="99"/>
      <c r="E851" s="100"/>
    </row>
    <row r="852" spans="2:5" ht="15" x14ac:dyDescent="0.2">
      <c r="B852" s="98"/>
      <c r="C852" s="98"/>
      <c r="D852" s="99"/>
      <c r="E852" s="100"/>
    </row>
    <row r="853" spans="2:5" ht="15" x14ac:dyDescent="0.2">
      <c r="B853" s="98"/>
      <c r="C853" s="98"/>
      <c r="D853" s="99"/>
      <c r="E853" s="100"/>
    </row>
    <row r="854" spans="2:5" ht="15" x14ac:dyDescent="0.2">
      <c r="B854" s="98"/>
      <c r="C854" s="98"/>
      <c r="D854" s="99"/>
      <c r="E854" s="100"/>
    </row>
    <row r="855" spans="2:5" ht="15" x14ac:dyDescent="0.2">
      <c r="B855" s="98"/>
      <c r="C855" s="98"/>
      <c r="D855" s="99"/>
      <c r="E855" s="100"/>
    </row>
    <row r="856" spans="2:5" ht="15" x14ac:dyDescent="0.2">
      <c r="B856" s="98"/>
      <c r="C856" s="98"/>
      <c r="D856" s="99"/>
      <c r="E856" s="100"/>
    </row>
    <row r="857" spans="2:5" ht="15" x14ac:dyDescent="0.2">
      <c r="B857" s="98"/>
      <c r="C857" s="98"/>
      <c r="D857" s="99"/>
      <c r="E857" s="100"/>
    </row>
    <row r="858" spans="2:5" ht="15" x14ac:dyDescent="0.2">
      <c r="B858" s="98"/>
      <c r="C858" s="98"/>
      <c r="D858" s="99"/>
      <c r="E858" s="100"/>
    </row>
    <row r="859" spans="2:5" ht="15" x14ac:dyDescent="0.2">
      <c r="B859" s="98"/>
      <c r="C859" s="98"/>
      <c r="D859" s="99"/>
      <c r="E859" s="100"/>
    </row>
    <row r="860" spans="2:5" ht="15" x14ac:dyDescent="0.2">
      <c r="B860" s="98"/>
      <c r="C860" s="98"/>
      <c r="D860" s="99"/>
      <c r="E860" s="100"/>
    </row>
    <row r="861" spans="2:5" ht="15" x14ac:dyDescent="0.2">
      <c r="B861" s="98"/>
      <c r="C861" s="98"/>
      <c r="D861" s="99"/>
      <c r="E861" s="100"/>
    </row>
    <row r="862" spans="2:5" ht="15" x14ac:dyDescent="0.2">
      <c r="B862" s="98"/>
      <c r="C862" s="98"/>
      <c r="D862" s="99"/>
      <c r="E862" s="100"/>
    </row>
    <row r="863" spans="2:5" ht="15" x14ac:dyDescent="0.2">
      <c r="B863" s="98"/>
      <c r="C863" s="98"/>
      <c r="D863" s="99"/>
      <c r="E863" s="100"/>
    </row>
    <row r="864" spans="2:5" ht="15" x14ac:dyDescent="0.2">
      <c r="B864" s="98"/>
      <c r="C864" s="98"/>
      <c r="D864" s="99"/>
      <c r="E864" s="100"/>
    </row>
    <row r="865" spans="2:5" ht="15" x14ac:dyDescent="0.2">
      <c r="B865" s="98"/>
      <c r="C865" s="98"/>
      <c r="D865" s="99"/>
      <c r="E865" s="100"/>
    </row>
    <row r="866" spans="2:5" ht="15" x14ac:dyDescent="0.2">
      <c r="B866" s="98"/>
      <c r="C866" s="98"/>
      <c r="D866" s="99"/>
      <c r="E866" s="100"/>
    </row>
    <row r="867" spans="2:5" ht="15" x14ac:dyDescent="0.2">
      <c r="B867" s="98"/>
      <c r="C867" s="98"/>
      <c r="D867" s="99"/>
      <c r="E867" s="100"/>
    </row>
    <row r="868" spans="2:5" ht="15" x14ac:dyDescent="0.2">
      <c r="B868" s="98"/>
      <c r="C868" s="98"/>
      <c r="D868" s="99"/>
      <c r="E868" s="100"/>
    </row>
    <row r="869" spans="2:5" ht="15" x14ac:dyDescent="0.2">
      <c r="B869" s="98"/>
      <c r="C869" s="98"/>
      <c r="D869" s="99"/>
      <c r="E869" s="100"/>
    </row>
    <row r="870" spans="2:5" ht="15" x14ac:dyDescent="0.2">
      <c r="B870" s="98"/>
      <c r="C870" s="98"/>
      <c r="D870" s="99"/>
      <c r="E870" s="100"/>
    </row>
    <row r="871" spans="2:5" ht="15" x14ac:dyDescent="0.2">
      <c r="B871" s="98"/>
      <c r="C871" s="98"/>
      <c r="D871" s="99"/>
      <c r="E871" s="100"/>
    </row>
    <row r="872" spans="2:5" ht="15" x14ac:dyDescent="0.2">
      <c r="B872" s="98"/>
      <c r="C872" s="98"/>
      <c r="D872" s="99"/>
      <c r="E872" s="100"/>
    </row>
    <row r="873" spans="2:5" ht="15" x14ac:dyDescent="0.2">
      <c r="B873" s="98"/>
      <c r="C873" s="98"/>
      <c r="D873" s="99"/>
      <c r="E873" s="100"/>
    </row>
    <row r="874" spans="2:5" ht="15" x14ac:dyDescent="0.2">
      <c r="B874" s="98"/>
      <c r="C874" s="98"/>
      <c r="D874" s="99"/>
      <c r="E874" s="100"/>
    </row>
    <row r="875" spans="2:5" ht="15" x14ac:dyDescent="0.2">
      <c r="B875" s="98"/>
      <c r="C875" s="98"/>
      <c r="D875" s="99"/>
      <c r="E875" s="100"/>
    </row>
    <row r="876" spans="2:5" ht="15" x14ac:dyDescent="0.2">
      <c r="B876" s="98"/>
      <c r="C876" s="98"/>
      <c r="D876" s="99"/>
      <c r="E876" s="100"/>
    </row>
    <row r="877" spans="2:5" ht="15" x14ac:dyDescent="0.2">
      <c r="B877" s="98"/>
      <c r="C877" s="98"/>
      <c r="D877" s="99"/>
      <c r="E877" s="100"/>
    </row>
    <row r="878" spans="2:5" ht="15" x14ac:dyDescent="0.2">
      <c r="B878" s="98"/>
      <c r="C878" s="98"/>
      <c r="D878" s="99"/>
      <c r="E878" s="100"/>
    </row>
    <row r="879" spans="2:5" ht="15" x14ac:dyDescent="0.2">
      <c r="B879" s="98"/>
      <c r="C879" s="98"/>
      <c r="D879" s="99"/>
      <c r="E879" s="100"/>
    </row>
    <row r="880" spans="2:5" ht="15" x14ac:dyDescent="0.2">
      <c r="B880" s="98"/>
      <c r="C880" s="98"/>
      <c r="D880" s="99"/>
      <c r="E880" s="100"/>
    </row>
    <row r="881" spans="2:5" ht="15" x14ac:dyDescent="0.2">
      <c r="B881" s="98"/>
      <c r="C881" s="98"/>
      <c r="D881" s="99"/>
      <c r="E881" s="100"/>
    </row>
    <row r="882" spans="2:5" ht="15" x14ac:dyDescent="0.2">
      <c r="B882" s="98"/>
      <c r="C882" s="98"/>
      <c r="D882" s="99"/>
      <c r="E882" s="100"/>
    </row>
    <row r="883" spans="2:5" ht="15" x14ac:dyDescent="0.2">
      <c r="B883" s="98"/>
      <c r="C883" s="98"/>
      <c r="D883" s="99"/>
      <c r="E883" s="100"/>
    </row>
    <row r="884" spans="2:5" ht="15" x14ac:dyDescent="0.2">
      <c r="B884" s="98"/>
      <c r="C884" s="98"/>
      <c r="D884" s="99"/>
      <c r="E884" s="100"/>
    </row>
    <row r="885" spans="2:5" ht="15" x14ac:dyDescent="0.2">
      <c r="B885" s="98"/>
      <c r="C885" s="98"/>
      <c r="D885" s="99"/>
      <c r="E885" s="100"/>
    </row>
    <row r="886" spans="2:5" ht="15" x14ac:dyDescent="0.2">
      <c r="B886" s="98"/>
      <c r="C886" s="98"/>
      <c r="D886" s="99"/>
      <c r="E886" s="100"/>
    </row>
    <row r="887" spans="2:5" ht="15" x14ac:dyDescent="0.2">
      <c r="B887" s="98"/>
      <c r="C887" s="98"/>
      <c r="D887" s="99"/>
      <c r="E887" s="100"/>
    </row>
    <row r="888" spans="2:5" ht="15" x14ac:dyDescent="0.2">
      <c r="B888" s="98"/>
      <c r="C888" s="98"/>
      <c r="D888" s="99"/>
      <c r="E888" s="100"/>
    </row>
    <row r="889" spans="2:5" ht="15" x14ac:dyDescent="0.2">
      <c r="B889" s="98"/>
      <c r="C889" s="98"/>
      <c r="D889" s="99"/>
      <c r="E889" s="100"/>
    </row>
    <row r="890" spans="2:5" ht="15" x14ac:dyDescent="0.2">
      <c r="B890" s="98"/>
      <c r="C890" s="98"/>
      <c r="D890" s="99"/>
      <c r="E890" s="100"/>
    </row>
    <row r="891" spans="2:5" ht="15" x14ac:dyDescent="0.2">
      <c r="B891" s="98"/>
      <c r="C891" s="98"/>
      <c r="D891" s="99"/>
      <c r="E891" s="100"/>
    </row>
    <row r="892" spans="2:5" ht="15" x14ac:dyDescent="0.2">
      <c r="B892" s="98"/>
      <c r="C892" s="98"/>
      <c r="D892" s="99"/>
      <c r="E892" s="100"/>
    </row>
    <row r="893" spans="2:5" ht="15" x14ac:dyDescent="0.2">
      <c r="B893" s="98"/>
      <c r="C893" s="98"/>
      <c r="D893" s="99"/>
      <c r="E893" s="100"/>
    </row>
    <row r="894" spans="2:5" ht="15" x14ac:dyDescent="0.2">
      <c r="B894" s="98"/>
      <c r="C894" s="98"/>
      <c r="D894" s="99"/>
      <c r="E894" s="100"/>
    </row>
    <row r="895" spans="2:5" ht="15" x14ac:dyDescent="0.2">
      <c r="B895" s="98"/>
      <c r="C895" s="98"/>
      <c r="D895" s="99"/>
      <c r="E895" s="100"/>
    </row>
    <row r="896" spans="2:5" ht="15" x14ac:dyDescent="0.2">
      <c r="B896" s="98"/>
      <c r="C896" s="98"/>
      <c r="D896" s="99"/>
      <c r="E896" s="100"/>
    </row>
    <row r="897" spans="2:5" ht="15" x14ac:dyDescent="0.2">
      <c r="B897" s="98"/>
      <c r="C897" s="98"/>
      <c r="D897" s="99"/>
      <c r="E897" s="100"/>
    </row>
    <row r="898" spans="2:5" ht="15" x14ac:dyDescent="0.2">
      <c r="B898" s="98"/>
      <c r="C898" s="98"/>
      <c r="D898" s="99"/>
      <c r="E898" s="100"/>
    </row>
    <row r="899" spans="2:5" ht="15" x14ac:dyDescent="0.2">
      <c r="B899" s="98"/>
      <c r="C899" s="98"/>
      <c r="D899" s="99"/>
      <c r="E899" s="100"/>
    </row>
    <row r="900" spans="2:5" ht="15" x14ac:dyDescent="0.2">
      <c r="B900" s="98"/>
      <c r="C900" s="98"/>
      <c r="D900" s="99"/>
      <c r="E900" s="100"/>
    </row>
    <row r="901" spans="2:5" ht="15" x14ac:dyDescent="0.2">
      <c r="B901" s="98"/>
      <c r="C901" s="98"/>
      <c r="D901" s="99"/>
      <c r="E901" s="100"/>
    </row>
    <row r="902" spans="2:5" ht="15" x14ac:dyDescent="0.2">
      <c r="B902" s="98"/>
      <c r="C902" s="98"/>
      <c r="D902" s="99"/>
      <c r="E902" s="100"/>
    </row>
    <row r="903" spans="2:5" ht="15" x14ac:dyDescent="0.2">
      <c r="B903" s="98"/>
      <c r="C903" s="98"/>
      <c r="D903" s="99"/>
      <c r="E903" s="100"/>
    </row>
    <row r="904" spans="2:5" ht="15" x14ac:dyDescent="0.2">
      <c r="B904" s="98"/>
      <c r="C904" s="98"/>
      <c r="D904" s="99"/>
      <c r="E904" s="100"/>
    </row>
    <row r="905" spans="2:5" ht="15" x14ac:dyDescent="0.2">
      <c r="B905" s="98"/>
      <c r="C905" s="98"/>
      <c r="D905" s="99"/>
      <c r="E905" s="100"/>
    </row>
    <row r="906" spans="2:5" ht="15" x14ac:dyDescent="0.2">
      <c r="B906" s="98"/>
      <c r="C906" s="98"/>
      <c r="D906" s="99"/>
      <c r="E906" s="100"/>
    </row>
    <row r="907" spans="2:5" ht="15" x14ac:dyDescent="0.2">
      <c r="B907" s="98"/>
      <c r="C907" s="98"/>
      <c r="D907" s="99"/>
      <c r="E907" s="100"/>
    </row>
    <row r="908" spans="2:5" ht="15" x14ac:dyDescent="0.2">
      <c r="B908" s="98"/>
      <c r="C908" s="98"/>
      <c r="D908" s="99"/>
      <c r="E908" s="100"/>
    </row>
    <row r="909" spans="2:5" ht="15" x14ac:dyDescent="0.2">
      <c r="B909" s="98"/>
      <c r="C909" s="98"/>
      <c r="D909" s="99"/>
      <c r="E909" s="100"/>
    </row>
    <row r="910" spans="2:5" ht="15" x14ac:dyDescent="0.2">
      <c r="B910" s="98"/>
      <c r="C910" s="98"/>
      <c r="D910" s="99"/>
      <c r="E910" s="100"/>
    </row>
    <row r="911" spans="2:5" ht="15" x14ac:dyDescent="0.2">
      <c r="B911" s="98"/>
      <c r="C911" s="98"/>
      <c r="D911" s="99"/>
      <c r="E911" s="100"/>
    </row>
    <row r="912" spans="2:5" ht="15" x14ac:dyDescent="0.2">
      <c r="B912" s="98"/>
      <c r="C912" s="98"/>
      <c r="D912" s="99"/>
      <c r="E912" s="100"/>
    </row>
    <row r="913" spans="2:5" ht="15" x14ac:dyDescent="0.2">
      <c r="B913" s="98"/>
      <c r="C913" s="98"/>
      <c r="D913" s="99"/>
      <c r="E913" s="100"/>
    </row>
    <row r="914" spans="2:5" ht="15" x14ac:dyDescent="0.2">
      <c r="B914" s="98"/>
      <c r="C914" s="98"/>
      <c r="D914" s="99"/>
      <c r="E914" s="100"/>
    </row>
    <row r="915" spans="2:5" ht="15" x14ac:dyDescent="0.2">
      <c r="B915" s="98"/>
      <c r="C915" s="98"/>
      <c r="D915" s="99"/>
      <c r="E915" s="100"/>
    </row>
    <row r="916" spans="2:5" ht="15" x14ac:dyDescent="0.2">
      <c r="B916" s="98"/>
      <c r="C916" s="98"/>
      <c r="D916" s="99"/>
      <c r="E916" s="100"/>
    </row>
    <row r="917" spans="2:5" ht="15" x14ac:dyDescent="0.2">
      <c r="B917" s="98"/>
      <c r="C917" s="98"/>
      <c r="D917" s="99"/>
      <c r="E917" s="100"/>
    </row>
    <row r="918" spans="2:5" ht="15" x14ac:dyDescent="0.2">
      <c r="B918" s="98"/>
      <c r="C918" s="98"/>
      <c r="D918" s="99"/>
      <c r="E918" s="100"/>
    </row>
    <row r="919" spans="2:5" ht="15" x14ac:dyDescent="0.2">
      <c r="B919" s="98"/>
      <c r="C919" s="98"/>
      <c r="D919" s="99"/>
      <c r="E919" s="100"/>
    </row>
    <row r="920" spans="2:5" ht="15" x14ac:dyDescent="0.2">
      <c r="B920" s="98"/>
      <c r="C920" s="98"/>
      <c r="D920" s="99"/>
      <c r="E920" s="100"/>
    </row>
    <row r="921" spans="2:5" ht="15" x14ac:dyDescent="0.2">
      <c r="B921" s="98"/>
      <c r="C921" s="98"/>
      <c r="D921" s="99"/>
      <c r="E921" s="100"/>
    </row>
    <row r="922" spans="2:5" ht="15" x14ac:dyDescent="0.2">
      <c r="B922" s="98"/>
      <c r="C922" s="98"/>
      <c r="D922" s="99"/>
      <c r="E922" s="100"/>
    </row>
    <row r="923" spans="2:5" ht="15" x14ac:dyDescent="0.2">
      <c r="B923" s="98"/>
      <c r="C923" s="98"/>
      <c r="D923" s="99"/>
      <c r="E923" s="100"/>
    </row>
    <row r="924" spans="2:5" ht="15" x14ac:dyDescent="0.2">
      <c r="B924" s="98"/>
      <c r="C924" s="98"/>
      <c r="D924" s="99"/>
      <c r="E924" s="100"/>
    </row>
    <row r="925" spans="2:5" ht="15" x14ac:dyDescent="0.2">
      <c r="B925" s="98"/>
      <c r="C925" s="98"/>
      <c r="D925" s="99"/>
      <c r="E925" s="100"/>
    </row>
    <row r="926" spans="2:5" ht="15" x14ac:dyDescent="0.2">
      <c r="B926" s="98"/>
      <c r="C926" s="98"/>
      <c r="D926" s="99"/>
      <c r="E926" s="100"/>
    </row>
    <row r="927" spans="2:5" ht="15" x14ac:dyDescent="0.2">
      <c r="B927" s="98"/>
      <c r="C927" s="98"/>
      <c r="D927" s="99"/>
      <c r="E927" s="100"/>
    </row>
    <row r="928" spans="2:5" ht="15" x14ac:dyDescent="0.2">
      <c r="B928" s="98"/>
      <c r="C928" s="98"/>
      <c r="D928" s="99"/>
      <c r="E928" s="100"/>
    </row>
    <row r="929" spans="2:5" ht="15" x14ac:dyDescent="0.2">
      <c r="B929" s="98"/>
      <c r="C929" s="98"/>
      <c r="D929" s="99"/>
      <c r="E929" s="100"/>
    </row>
    <row r="930" spans="2:5" ht="15" x14ac:dyDescent="0.2">
      <c r="B930" s="98"/>
      <c r="C930" s="98"/>
      <c r="D930" s="99"/>
      <c r="E930" s="100"/>
    </row>
    <row r="931" spans="2:5" ht="15" x14ac:dyDescent="0.2">
      <c r="B931" s="98"/>
      <c r="C931" s="98"/>
      <c r="D931" s="99"/>
      <c r="E931" s="100"/>
    </row>
    <row r="932" spans="2:5" ht="15" x14ac:dyDescent="0.2">
      <c r="B932" s="98"/>
      <c r="C932" s="98"/>
      <c r="D932" s="99"/>
      <c r="E932" s="100"/>
    </row>
    <row r="933" spans="2:5" ht="15" x14ac:dyDescent="0.2">
      <c r="B933" s="98"/>
      <c r="C933" s="98"/>
      <c r="D933" s="99"/>
      <c r="E933" s="100"/>
    </row>
    <row r="934" spans="2:5" ht="15" x14ac:dyDescent="0.2">
      <c r="B934" s="98"/>
      <c r="C934" s="98"/>
      <c r="D934" s="99"/>
      <c r="E934" s="100"/>
    </row>
    <row r="935" spans="2:5" ht="15" x14ac:dyDescent="0.2">
      <c r="B935" s="98"/>
      <c r="C935" s="98"/>
      <c r="D935" s="99"/>
      <c r="E935" s="100"/>
    </row>
    <row r="936" spans="2:5" ht="15" x14ac:dyDescent="0.2">
      <c r="B936" s="98"/>
      <c r="C936" s="98"/>
      <c r="D936" s="99"/>
      <c r="E936" s="100"/>
    </row>
    <row r="937" spans="2:5" ht="15" x14ac:dyDescent="0.2">
      <c r="B937" s="98"/>
      <c r="C937" s="98"/>
      <c r="D937" s="99"/>
      <c r="E937" s="100"/>
    </row>
    <row r="938" spans="2:5" ht="15" x14ac:dyDescent="0.2">
      <c r="B938" s="98"/>
      <c r="C938" s="98"/>
      <c r="D938" s="99"/>
      <c r="E938" s="100"/>
    </row>
    <row r="939" spans="2:5" ht="15" x14ac:dyDescent="0.2">
      <c r="B939" s="98"/>
      <c r="C939" s="98"/>
      <c r="D939" s="99"/>
      <c r="E939" s="100"/>
    </row>
    <row r="940" spans="2:5" ht="15" x14ac:dyDescent="0.2">
      <c r="B940" s="98"/>
      <c r="C940" s="98"/>
      <c r="D940" s="99"/>
      <c r="E940" s="100"/>
    </row>
    <row r="941" spans="2:5" ht="15" x14ac:dyDescent="0.2">
      <c r="B941" s="98"/>
      <c r="C941" s="98"/>
      <c r="D941" s="99"/>
      <c r="E941" s="100"/>
    </row>
    <row r="942" spans="2:5" ht="15" x14ac:dyDescent="0.2">
      <c r="B942" s="98"/>
      <c r="C942" s="98"/>
      <c r="D942" s="99"/>
      <c r="E942" s="100"/>
    </row>
    <row r="943" spans="2:5" ht="15" x14ac:dyDescent="0.2">
      <c r="B943" s="98"/>
      <c r="C943" s="98"/>
      <c r="D943" s="99"/>
      <c r="E943" s="100"/>
    </row>
    <row r="944" spans="2:5" ht="15" x14ac:dyDescent="0.2">
      <c r="B944" s="98"/>
      <c r="C944" s="98"/>
      <c r="D944" s="99"/>
      <c r="E944" s="100"/>
    </row>
    <row r="945" spans="2:5" ht="15" x14ac:dyDescent="0.2">
      <c r="B945" s="98"/>
      <c r="C945" s="98"/>
      <c r="D945" s="99"/>
      <c r="E945" s="100"/>
    </row>
    <row r="946" spans="2:5" ht="15" x14ac:dyDescent="0.2">
      <c r="B946" s="98"/>
      <c r="C946" s="98"/>
      <c r="D946" s="99"/>
      <c r="E946" s="100"/>
    </row>
    <row r="947" spans="2:5" ht="15" x14ac:dyDescent="0.2">
      <c r="B947" s="98"/>
      <c r="C947" s="98"/>
      <c r="D947" s="99"/>
      <c r="E947" s="100"/>
    </row>
    <row r="948" spans="2:5" ht="15" x14ac:dyDescent="0.2">
      <c r="B948" s="98"/>
      <c r="C948" s="98"/>
      <c r="D948" s="99"/>
      <c r="E948" s="100"/>
    </row>
    <row r="949" spans="2:5" ht="15" x14ac:dyDescent="0.2">
      <c r="B949" s="98"/>
      <c r="C949" s="98"/>
      <c r="D949" s="99"/>
      <c r="E949" s="100"/>
    </row>
    <row r="950" spans="2:5" ht="15" x14ac:dyDescent="0.2">
      <c r="B950" s="98"/>
      <c r="C950" s="98"/>
      <c r="D950" s="99"/>
      <c r="E950" s="100"/>
    </row>
    <row r="951" spans="2:5" ht="15" x14ac:dyDescent="0.2">
      <c r="B951" s="98"/>
      <c r="C951" s="98"/>
      <c r="D951" s="99"/>
      <c r="E951" s="100"/>
    </row>
    <row r="952" spans="2:5" ht="15" x14ac:dyDescent="0.2">
      <c r="B952" s="98"/>
      <c r="C952" s="98"/>
      <c r="D952" s="99"/>
      <c r="E952" s="100"/>
    </row>
    <row r="953" spans="2:5" ht="15" x14ac:dyDescent="0.2">
      <c r="B953" s="98"/>
      <c r="C953" s="98"/>
      <c r="D953" s="99"/>
      <c r="E953" s="100"/>
    </row>
    <row r="954" spans="2:5" ht="15" x14ac:dyDescent="0.2">
      <c r="B954" s="98"/>
      <c r="C954" s="98"/>
      <c r="D954" s="99"/>
      <c r="E954" s="100"/>
    </row>
    <row r="955" spans="2:5" ht="15" x14ac:dyDescent="0.2">
      <c r="B955" s="98"/>
      <c r="C955" s="98"/>
      <c r="D955" s="99"/>
      <c r="E955" s="100"/>
    </row>
    <row r="956" spans="2:5" ht="15" x14ac:dyDescent="0.2">
      <c r="B956" s="98"/>
      <c r="C956" s="98"/>
      <c r="D956" s="99"/>
      <c r="E956" s="100"/>
    </row>
    <row r="957" spans="2:5" ht="15" x14ac:dyDescent="0.2">
      <c r="B957" s="98"/>
      <c r="C957" s="98"/>
      <c r="D957" s="99"/>
      <c r="E957" s="100"/>
    </row>
    <row r="958" spans="2:5" ht="15" x14ac:dyDescent="0.2">
      <c r="B958" s="98"/>
      <c r="C958" s="98"/>
      <c r="D958" s="99"/>
      <c r="E958" s="100"/>
    </row>
    <row r="959" spans="2:5" ht="15" x14ac:dyDescent="0.2">
      <c r="B959" s="98"/>
      <c r="C959" s="98"/>
      <c r="D959" s="99"/>
      <c r="E959" s="100"/>
    </row>
    <row r="960" spans="2:5" ht="15" x14ac:dyDescent="0.2">
      <c r="B960" s="98"/>
      <c r="C960" s="98"/>
      <c r="D960" s="99"/>
      <c r="E960" s="100"/>
    </row>
    <row r="961" spans="2:5" ht="15" x14ac:dyDescent="0.2">
      <c r="B961" s="98"/>
      <c r="C961" s="98"/>
      <c r="D961" s="99"/>
      <c r="E961" s="100"/>
    </row>
    <row r="962" spans="2:5" ht="15" x14ac:dyDescent="0.2">
      <c r="B962" s="98"/>
      <c r="C962" s="98"/>
      <c r="D962" s="99"/>
      <c r="E962" s="100"/>
    </row>
    <row r="963" spans="2:5" ht="15" x14ac:dyDescent="0.2">
      <c r="B963" s="98"/>
      <c r="C963" s="98"/>
      <c r="D963" s="99"/>
      <c r="E963" s="100"/>
    </row>
    <row r="964" spans="2:5" ht="15" x14ac:dyDescent="0.2">
      <c r="B964" s="98"/>
      <c r="C964" s="98"/>
      <c r="D964" s="99"/>
      <c r="E964" s="100"/>
    </row>
    <row r="965" spans="2:5" ht="15" x14ac:dyDescent="0.2">
      <c r="B965" s="98"/>
      <c r="C965" s="98"/>
      <c r="D965" s="99"/>
      <c r="E965" s="100"/>
    </row>
    <row r="966" spans="2:5" ht="15" x14ac:dyDescent="0.2">
      <c r="B966" s="98"/>
      <c r="C966" s="98"/>
      <c r="D966" s="99"/>
      <c r="E966" s="100"/>
    </row>
    <row r="967" spans="2:5" ht="15" x14ac:dyDescent="0.2">
      <c r="B967" s="98"/>
      <c r="C967" s="98"/>
      <c r="D967" s="99"/>
      <c r="E967" s="100"/>
    </row>
    <row r="968" spans="2:5" ht="15" x14ac:dyDescent="0.2">
      <c r="B968" s="98"/>
      <c r="C968" s="98"/>
      <c r="D968" s="99"/>
      <c r="E968" s="100"/>
    </row>
    <row r="969" spans="2:5" ht="15" x14ac:dyDescent="0.2">
      <c r="B969" s="98"/>
      <c r="C969" s="98"/>
      <c r="D969" s="99"/>
      <c r="E969" s="100"/>
    </row>
    <row r="970" spans="2:5" ht="15" x14ac:dyDescent="0.2">
      <c r="B970" s="98"/>
      <c r="C970" s="98"/>
      <c r="D970" s="99"/>
      <c r="E970" s="100"/>
    </row>
    <row r="971" spans="2:5" ht="15" x14ac:dyDescent="0.2">
      <c r="B971" s="98"/>
      <c r="C971" s="98"/>
      <c r="D971" s="99"/>
      <c r="E971" s="100"/>
    </row>
    <row r="972" spans="2:5" ht="15" x14ac:dyDescent="0.2">
      <c r="B972" s="98"/>
      <c r="C972" s="98"/>
      <c r="D972" s="99"/>
      <c r="E972" s="100"/>
    </row>
    <row r="973" spans="2:5" ht="15" x14ac:dyDescent="0.2">
      <c r="B973" s="98"/>
      <c r="C973" s="98"/>
      <c r="D973" s="99"/>
      <c r="E973" s="100"/>
    </row>
    <row r="974" spans="2:5" ht="15" x14ac:dyDescent="0.2">
      <c r="B974" s="98"/>
      <c r="C974" s="98"/>
      <c r="D974" s="99"/>
      <c r="E974" s="100"/>
    </row>
    <row r="975" spans="2:5" ht="15" x14ac:dyDescent="0.2">
      <c r="B975" s="98"/>
      <c r="C975" s="98"/>
      <c r="D975" s="99"/>
      <c r="E975" s="100"/>
    </row>
    <row r="976" spans="2:5" ht="15" x14ac:dyDescent="0.2">
      <c r="B976" s="98"/>
      <c r="C976" s="98"/>
      <c r="D976" s="99"/>
      <c r="E976" s="100"/>
    </row>
    <row r="977" spans="2:5" ht="15" x14ac:dyDescent="0.2">
      <c r="B977" s="98"/>
      <c r="C977" s="98"/>
      <c r="D977" s="99"/>
      <c r="E977" s="100"/>
    </row>
    <row r="978" spans="2:5" ht="15" x14ac:dyDescent="0.2">
      <c r="B978" s="98"/>
      <c r="C978" s="98"/>
      <c r="D978" s="99"/>
      <c r="E978" s="100"/>
    </row>
    <row r="979" spans="2:5" ht="15" x14ac:dyDescent="0.2">
      <c r="B979" s="98"/>
      <c r="C979" s="98"/>
      <c r="D979" s="99"/>
      <c r="E979" s="100"/>
    </row>
    <row r="980" spans="2:5" ht="15" x14ac:dyDescent="0.2">
      <c r="B980" s="98"/>
      <c r="C980" s="98"/>
      <c r="D980" s="99"/>
      <c r="E980" s="100"/>
    </row>
    <row r="981" spans="2:5" ht="15" x14ac:dyDescent="0.2">
      <c r="B981" s="98"/>
      <c r="C981" s="98"/>
      <c r="D981" s="99"/>
      <c r="E981" s="100"/>
    </row>
    <row r="982" spans="2:5" ht="15" x14ac:dyDescent="0.2">
      <c r="B982" s="98"/>
      <c r="C982" s="98"/>
      <c r="D982" s="99"/>
      <c r="E982" s="100"/>
    </row>
    <row r="983" spans="2:5" ht="15" x14ac:dyDescent="0.2">
      <c r="B983" s="98"/>
      <c r="C983" s="98"/>
      <c r="D983" s="99"/>
      <c r="E983" s="100"/>
    </row>
    <row r="984" spans="2:5" ht="15" x14ac:dyDescent="0.2">
      <c r="B984" s="98"/>
      <c r="C984" s="98"/>
      <c r="D984" s="99"/>
      <c r="E984" s="100"/>
    </row>
    <row r="985" spans="2:5" ht="15" x14ac:dyDescent="0.2">
      <c r="B985" s="98"/>
      <c r="C985" s="98"/>
      <c r="D985" s="99"/>
      <c r="E985" s="100"/>
    </row>
    <row r="986" spans="2:5" ht="15" x14ac:dyDescent="0.2">
      <c r="B986" s="98"/>
      <c r="C986" s="98"/>
      <c r="D986" s="99"/>
      <c r="E986" s="100"/>
    </row>
    <row r="987" spans="2:5" ht="15" x14ac:dyDescent="0.2">
      <c r="B987" s="98"/>
      <c r="C987" s="98"/>
      <c r="D987" s="99"/>
      <c r="E987" s="100"/>
    </row>
    <row r="988" spans="2:5" ht="15" x14ac:dyDescent="0.2">
      <c r="B988" s="98"/>
      <c r="C988" s="98"/>
      <c r="D988" s="99"/>
      <c r="E988" s="100"/>
    </row>
    <row r="989" spans="2:5" ht="15" x14ac:dyDescent="0.2">
      <c r="B989" s="98"/>
      <c r="C989" s="98"/>
      <c r="D989" s="99"/>
      <c r="E989" s="100"/>
    </row>
    <row r="990" spans="2:5" ht="15" x14ac:dyDescent="0.2">
      <c r="B990" s="98"/>
      <c r="C990" s="98"/>
      <c r="D990" s="99"/>
      <c r="E990" s="100"/>
    </row>
    <row r="991" spans="2:5" ht="15" x14ac:dyDescent="0.2">
      <c r="B991" s="98"/>
      <c r="C991" s="98"/>
      <c r="D991" s="99"/>
      <c r="E991" s="100"/>
    </row>
    <row r="992" spans="2:5" ht="15" x14ac:dyDescent="0.2">
      <c r="B992" s="98"/>
      <c r="C992" s="98"/>
      <c r="D992" s="99"/>
      <c r="E992" s="100"/>
    </row>
    <row r="993" spans="2:5" ht="15" x14ac:dyDescent="0.2">
      <c r="B993" s="98"/>
      <c r="C993" s="98"/>
      <c r="D993" s="99"/>
      <c r="E993" s="100"/>
    </row>
    <row r="994" spans="2:5" ht="15" x14ac:dyDescent="0.2">
      <c r="B994" s="98"/>
      <c r="C994" s="98"/>
      <c r="D994" s="99"/>
      <c r="E994" s="100"/>
    </row>
    <row r="995" spans="2:5" ht="15" x14ac:dyDescent="0.2">
      <c r="B995" s="98"/>
      <c r="C995" s="98"/>
      <c r="D995" s="99"/>
      <c r="E995" s="100"/>
    </row>
    <row r="996" spans="2:5" ht="15" x14ac:dyDescent="0.2">
      <c r="B996" s="98"/>
      <c r="C996" s="98"/>
      <c r="D996" s="99"/>
      <c r="E996" s="100"/>
    </row>
    <row r="997" spans="2:5" ht="15" x14ac:dyDescent="0.2">
      <c r="B997" s="98"/>
      <c r="C997" s="98"/>
      <c r="D997" s="99"/>
      <c r="E997" s="100"/>
    </row>
    <row r="998" spans="2:5" ht="15" x14ac:dyDescent="0.2">
      <c r="B998" s="98"/>
      <c r="C998" s="98"/>
      <c r="D998" s="99"/>
      <c r="E998" s="100"/>
    </row>
    <row r="999" spans="2:5" ht="15" x14ac:dyDescent="0.2">
      <c r="B999" s="98"/>
      <c r="C999" s="98"/>
      <c r="D999" s="99"/>
      <c r="E999" s="100"/>
    </row>
    <row r="1000" spans="2:5" ht="15" x14ac:dyDescent="0.2">
      <c r="B1000" s="98"/>
      <c r="C1000" s="98"/>
      <c r="D1000" s="99"/>
      <c r="E1000" s="100"/>
    </row>
    <row r="1001" spans="2:5" ht="15" x14ac:dyDescent="0.2">
      <c r="B1001" s="98"/>
      <c r="C1001" s="98"/>
      <c r="D1001" s="99"/>
      <c r="E1001" s="100"/>
    </row>
    <row r="1002" spans="2:5" ht="15" x14ac:dyDescent="0.2">
      <c r="B1002" s="98"/>
      <c r="C1002" s="98"/>
      <c r="D1002" s="99"/>
      <c r="E1002" s="100"/>
    </row>
    <row r="1003" spans="2:5" ht="15" x14ac:dyDescent="0.2">
      <c r="B1003" s="98"/>
      <c r="C1003" s="98"/>
      <c r="D1003" s="99"/>
      <c r="E1003" s="100"/>
    </row>
    <row r="1004" spans="2:5" ht="15" x14ac:dyDescent="0.2">
      <c r="B1004" s="98"/>
      <c r="C1004" s="98"/>
      <c r="D1004" s="99"/>
      <c r="E1004" s="100"/>
    </row>
    <row r="1005" spans="2:5" ht="15" x14ac:dyDescent="0.2">
      <c r="B1005" s="98"/>
      <c r="C1005" s="98"/>
      <c r="D1005" s="99"/>
      <c r="E1005" s="100"/>
    </row>
    <row r="1006" spans="2:5" ht="15" x14ac:dyDescent="0.2">
      <c r="B1006" s="98"/>
      <c r="C1006" s="98"/>
      <c r="D1006" s="99"/>
      <c r="E1006" s="100"/>
    </row>
    <row r="1007" spans="2:5" ht="15" x14ac:dyDescent="0.2">
      <c r="B1007" s="98"/>
      <c r="C1007" s="98"/>
      <c r="D1007" s="99"/>
      <c r="E1007" s="100"/>
    </row>
    <row r="1008" spans="2:5" ht="15" x14ac:dyDescent="0.2">
      <c r="B1008" s="98"/>
      <c r="C1008" s="98"/>
      <c r="D1008" s="99"/>
      <c r="E1008" s="100"/>
    </row>
    <row r="1009" spans="2:5" ht="15" x14ac:dyDescent="0.2">
      <c r="B1009" s="98"/>
      <c r="C1009" s="98"/>
      <c r="D1009" s="99"/>
      <c r="E1009" s="100"/>
    </row>
    <row r="1010" spans="2:5" ht="15" x14ac:dyDescent="0.2">
      <c r="B1010" s="98"/>
      <c r="C1010" s="98"/>
      <c r="D1010" s="99"/>
      <c r="E1010" s="100"/>
    </row>
    <row r="1011" spans="2:5" ht="15" x14ac:dyDescent="0.2">
      <c r="B1011" s="98"/>
      <c r="C1011" s="98"/>
      <c r="D1011" s="99"/>
      <c r="E1011" s="100"/>
    </row>
    <row r="1012" spans="2:5" ht="15" x14ac:dyDescent="0.2">
      <c r="B1012" s="98"/>
      <c r="C1012" s="98"/>
      <c r="D1012" s="99"/>
      <c r="E1012" s="100"/>
    </row>
    <row r="1013" spans="2:5" ht="15" x14ac:dyDescent="0.2">
      <c r="B1013" s="98"/>
      <c r="C1013" s="98"/>
      <c r="D1013" s="99"/>
      <c r="E1013" s="100"/>
    </row>
    <row r="1014" spans="2:5" ht="15" x14ac:dyDescent="0.2">
      <c r="B1014" s="98"/>
      <c r="C1014" s="98"/>
      <c r="D1014" s="99"/>
      <c r="E1014" s="100"/>
    </row>
    <row r="1015" spans="2:5" ht="15" x14ac:dyDescent="0.2">
      <c r="B1015" s="98"/>
      <c r="C1015" s="98"/>
      <c r="D1015" s="99"/>
      <c r="E1015" s="100"/>
    </row>
    <row r="1016" spans="2:5" ht="15" x14ac:dyDescent="0.2">
      <c r="B1016" s="98"/>
      <c r="C1016" s="98"/>
      <c r="D1016" s="99"/>
      <c r="E1016" s="100"/>
    </row>
    <row r="1017" spans="2:5" ht="15" x14ac:dyDescent="0.2">
      <c r="B1017" s="98"/>
      <c r="C1017" s="98"/>
      <c r="D1017" s="99"/>
      <c r="E1017" s="100"/>
    </row>
    <row r="1018" spans="2:5" ht="15" x14ac:dyDescent="0.2">
      <c r="B1018" s="98"/>
      <c r="C1018" s="98"/>
      <c r="D1018" s="99"/>
      <c r="E1018" s="100"/>
    </row>
    <row r="1019" spans="2:5" ht="15" x14ac:dyDescent="0.2">
      <c r="B1019" s="98"/>
      <c r="C1019" s="98"/>
      <c r="D1019" s="99"/>
      <c r="E1019" s="100"/>
    </row>
    <row r="1020" spans="2:5" ht="15" x14ac:dyDescent="0.2">
      <c r="B1020" s="98"/>
      <c r="C1020" s="98"/>
      <c r="D1020" s="99"/>
      <c r="E1020" s="100"/>
    </row>
    <row r="1021" spans="2:5" ht="15" x14ac:dyDescent="0.2">
      <c r="B1021" s="98"/>
      <c r="C1021" s="98"/>
      <c r="D1021" s="99"/>
      <c r="E1021" s="100"/>
    </row>
    <row r="1022" spans="2:5" ht="15" x14ac:dyDescent="0.2">
      <c r="B1022" s="98"/>
      <c r="C1022" s="98"/>
      <c r="D1022" s="99"/>
      <c r="E1022" s="100"/>
    </row>
    <row r="1023" spans="2:5" ht="15" x14ac:dyDescent="0.2">
      <c r="B1023" s="98"/>
      <c r="C1023" s="98"/>
      <c r="D1023" s="99"/>
      <c r="E1023" s="100"/>
    </row>
    <row r="1024" spans="2:5" ht="15" x14ac:dyDescent="0.2">
      <c r="B1024" s="98"/>
      <c r="C1024" s="98"/>
      <c r="D1024" s="99"/>
      <c r="E1024" s="100"/>
    </row>
    <row r="1025" spans="2:5" ht="15" x14ac:dyDescent="0.2">
      <c r="B1025" s="98"/>
      <c r="C1025" s="98"/>
      <c r="D1025" s="99"/>
      <c r="E1025" s="100"/>
    </row>
    <row r="1026" spans="2:5" ht="15" x14ac:dyDescent="0.2">
      <c r="B1026" s="98"/>
      <c r="C1026" s="98"/>
      <c r="D1026" s="99"/>
      <c r="E1026" s="100"/>
    </row>
    <row r="1027" spans="2:5" ht="15" x14ac:dyDescent="0.2">
      <c r="B1027" s="98"/>
      <c r="C1027" s="98"/>
      <c r="D1027" s="99"/>
      <c r="E1027" s="100"/>
    </row>
    <row r="1028" spans="2:5" ht="15" x14ac:dyDescent="0.2">
      <c r="B1028" s="98"/>
      <c r="C1028" s="98"/>
      <c r="D1028" s="99"/>
      <c r="E1028" s="100"/>
    </row>
    <row r="1029" spans="2:5" ht="15" x14ac:dyDescent="0.2">
      <c r="B1029" s="98"/>
      <c r="C1029" s="98"/>
      <c r="D1029" s="99"/>
      <c r="E1029" s="100"/>
    </row>
    <row r="1030" spans="2:5" ht="15" x14ac:dyDescent="0.2">
      <c r="B1030" s="98"/>
      <c r="C1030" s="98"/>
      <c r="D1030" s="99"/>
      <c r="E1030" s="100"/>
    </row>
    <row r="1031" spans="2:5" ht="15" x14ac:dyDescent="0.2">
      <c r="B1031" s="98"/>
      <c r="C1031" s="98"/>
      <c r="D1031" s="99"/>
      <c r="E1031" s="100"/>
    </row>
    <row r="1032" spans="2:5" ht="15" x14ac:dyDescent="0.2">
      <c r="B1032" s="98"/>
      <c r="C1032" s="98"/>
      <c r="D1032" s="99"/>
      <c r="E1032" s="100"/>
    </row>
    <row r="1033" spans="2:5" ht="15" x14ac:dyDescent="0.2">
      <c r="B1033" s="98"/>
      <c r="C1033" s="98"/>
      <c r="D1033" s="99"/>
      <c r="E1033" s="100"/>
    </row>
    <row r="1034" spans="2:5" ht="15" x14ac:dyDescent="0.2">
      <c r="B1034" s="98"/>
      <c r="C1034" s="98"/>
      <c r="D1034" s="99"/>
      <c r="E1034" s="100"/>
    </row>
    <row r="1035" spans="2:5" ht="15" x14ac:dyDescent="0.2">
      <c r="B1035" s="98"/>
      <c r="C1035" s="98"/>
      <c r="D1035" s="99"/>
      <c r="E1035" s="100"/>
    </row>
    <row r="1036" spans="2:5" ht="15" x14ac:dyDescent="0.2">
      <c r="B1036" s="98"/>
      <c r="C1036" s="98"/>
      <c r="D1036" s="99"/>
      <c r="E1036" s="100"/>
    </row>
    <row r="1037" spans="2:5" ht="15" x14ac:dyDescent="0.2">
      <c r="B1037" s="98"/>
      <c r="C1037" s="98"/>
      <c r="D1037" s="99"/>
      <c r="E1037" s="100"/>
    </row>
    <row r="1038" spans="2:5" ht="15" x14ac:dyDescent="0.2">
      <c r="B1038" s="98"/>
      <c r="C1038" s="98"/>
      <c r="D1038" s="99"/>
      <c r="E1038" s="100"/>
    </row>
    <row r="1039" spans="2:5" ht="15" x14ac:dyDescent="0.2">
      <c r="B1039" s="98"/>
      <c r="C1039" s="98"/>
      <c r="D1039" s="99"/>
      <c r="E1039" s="100"/>
    </row>
    <row r="1040" spans="2:5" ht="15" x14ac:dyDescent="0.2">
      <c r="B1040" s="98"/>
      <c r="C1040" s="98"/>
      <c r="D1040" s="99"/>
      <c r="E1040" s="100"/>
    </row>
    <row r="1041" spans="2:5" ht="15" x14ac:dyDescent="0.2">
      <c r="B1041" s="98"/>
      <c r="C1041" s="98"/>
      <c r="D1041" s="99"/>
      <c r="E1041" s="100"/>
    </row>
    <row r="1042" spans="2:5" ht="15" x14ac:dyDescent="0.2">
      <c r="B1042" s="98"/>
      <c r="C1042" s="98"/>
      <c r="D1042" s="99"/>
      <c r="E1042" s="100"/>
    </row>
    <row r="1043" spans="2:5" ht="15" x14ac:dyDescent="0.2">
      <c r="B1043" s="98"/>
      <c r="C1043" s="98"/>
      <c r="D1043" s="99"/>
      <c r="E1043" s="100"/>
    </row>
    <row r="1044" spans="2:5" ht="15" x14ac:dyDescent="0.2">
      <c r="B1044" s="98"/>
      <c r="C1044" s="98"/>
      <c r="D1044" s="99"/>
      <c r="E1044" s="100"/>
    </row>
    <row r="1045" spans="2:5" ht="15" x14ac:dyDescent="0.2">
      <c r="B1045" s="98"/>
      <c r="C1045" s="98"/>
      <c r="D1045" s="99"/>
      <c r="E1045" s="100"/>
    </row>
    <row r="1046" spans="2:5" ht="15" x14ac:dyDescent="0.2">
      <c r="B1046" s="98"/>
      <c r="C1046" s="98"/>
      <c r="D1046" s="99"/>
      <c r="E1046" s="100"/>
    </row>
    <row r="1047" spans="2:5" ht="15" x14ac:dyDescent="0.2">
      <c r="B1047" s="98"/>
      <c r="C1047" s="98"/>
      <c r="D1047" s="99"/>
      <c r="E1047" s="100"/>
    </row>
    <row r="1048" spans="2:5" ht="15" x14ac:dyDescent="0.2">
      <c r="B1048" s="98"/>
      <c r="C1048" s="98"/>
      <c r="D1048" s="99"/>
      <c r="E1048" s="100"/>
    </row>
    <row r="1049" spans="2:5" ht="15" x14ac:dyDescent="0.2">
      <c r="B1049" s="98"/>
      <c r="C1049" s="98"/>
      <c r="D1049" s="99"/>
      <c r="E1049" s="100"/>
    </row>
    <row r="1050" spans="2:5" ht="15" x14ac:dyDescent="0.2">
      <c r="B1050" s="98"/>
      <c r="C1050" s="98"/>
      <c r="D1050" s="99"/>
      <c r="E1050" s="100"/>
    </row>
    <row r="1051" spans="2:5" ht="15" x14ac:dyDescent="0.2">
      <c r="B1051" s="98"/>
      <c r="C1051" s="98"/>
      <c r="D1051" s="99"/>
      <c r="E1051" s="100"/>
    </row>
    <row r="1052" spans="2:5" ht="15" x14ac:dyDescent="0.2">
      <c r="B1052" s="98"/>
      <c r="C1052" s="98"/>
      <c r="D1052" s="99"/>
      <c r="E1052" s="100"/>
    </row>
    <row r="1053" spans="2:5" ht="15" x14ac:dyDescent="0.2">
      <c r="B1053" s="98"/>
      <c r="C1053" s="98"/>
      <c r="D1053" s="99"/>
      <c r="E1053" s="100"/>
    </row>
    <row r="1054" spans="2:5" ht="15" x14ac:dyDescent="0.2">
      <c r="B1054" s="98"/>
      <c r="C1054" s="98"/>
      <c r="D1054" s="99"/>
      <c r="E1054" s="100"/>
    </row>
    <row r="1055" spans="2:5" ht="15" x14ac:dyDescent="0.2">
      <c r="B1055" s="98"/>
      <c r="C1055" s="98"/>
      <c r="D1055" s="99"/>
      <c r="E1055" s="100"/>
    </row>
    <row r="1056" spans="2:5" ht="15" x14ac:dyDescent="0.2">
      <c r="B1056" s="98"/>
      <c r="C1056" s="98"/>
      <c r="D1056" s="99"/>
      <c r="E1056" s="100"/>
    </row>
    <row r="1057" spans="2:5" ht="15" x14ac:dyDescent="0.2">
      <c r="B1057" s="98"/>
      <c r="C1057" s="98"/>
      <c r="D1057" s="99"/>
      <c r="E1057" s="100"/>
    </row>
    <row r="1058" spans="2:5" ht="15" x14ac:dyDescent="0.2">
      <c r="B1058" s="98"/>
      <c r="C1058" s="98"/>
      <c r="D1058" s="99"/>
      <c r="E1058" s="100"/>
    </row>
    <row r="1059" spans="2:5" ht="15" x14ac:dyDescent="0.2">
      <c r="B1059" s="98"/>
      <c r="C1059" s="98"/>
      <c r="D1059" s="99"/>
      <c r="E1059" s="100"/>
    </row>
    <row r="1060" spans="2:5" ht="15" x14ac:dyDescent="0.2">
      <c r="B1060" s="98"/>
      <c r="C1060" s="98"/>
      <c r="D1060" s="99"/>
      <c r="E1060" s="100"/>
    </row>
    <row r="1061" spans="2:5" ht="15" x14ac:dyDescent="0.2">
      <c r="B1061" s="98"/>
      <c r="C1061" s="98"/>
      <c r="D1061" s="99"/>
      <c r="E1061" s="100"/>
    </row>
    <row r="1062" spans="2:5" ht="15" x14ac:dyDescent="0.2">
      <c r="B1062" s="98"/>
      <c r="C1062" s="98"/>
      <c r="D1062" s="99"/>
      <c r="E1062" s="100"/>
    </row>
    <row r="1063" spans="2:5" ht="15" x14ac:dyDescent="0.2">
      <c r="B1063" s="98"/>
      <c r="C1063" s="98"/>
      <c r="D1063" s="99"/>
      <c r="E1063" s="100"/>
    </row>
    <row r="1064" spans="2:5" ht="15" x14ac:dyDescent="0.2">
      <c r="B1064" s="98"/>
      <c r="C1064" s="98"/>
      <c r="D1064" s="99"/>
      <c r="E1064" s="100"/>
    </row>
    <row r="1065" spans="2:5" ht="15" x14ac:dyDescent="0.2">
      <c r="B1065" s="98"/>
      <c r="C1065" s="98"/>
      <c r="D1065" s="99"/>
      <c r="E1065" s="100"/>
    </row>
    <row r="1066" spans="2:5" ht="15" x14ac:dyDescent="0.2">
      <c r="B1066" s="98"/>
      <c r="C1066" s="98"/>
      <c r="D1066" s="99"/>
      <c r="E1066" s="100"/>
    </row>
    <row r="1067" spans="2:5" ht="15" x14ac:dyDescent="0.2">
      <c r="B1067" s="98"/>
      <c r="C1067" s="98"/>
      <c r="D1067" s="99"/>
      <c r="E1067" s="100"/>
    </row>
    <row r="1068" spans="2:5" ht="15" x14ac:dyDescent="0.2">
      <c r="B1068" s="98"/>
      <c r="C1068" s="98"/>
      <c r="D1068" s="99"/>
      <c r="E1068" s="100"/>
    </row>
    <row r="1069" spans="2:5" ht="15" x14ac:dyDescent="0.2">
      <c r="B1069" s="98"/>
      <c r="C1069" s="98"/>
      <c r="D1069" s="99"/>
      <c r="E1069" s="100"/>
    </row>
    <row r="1070" spans="2:5" ht="15" x14ac:dyDescent="0.2">
      <c r="B1070" s="98"/>
      <c r="C1070" s="98"/>
      <c r="D1070" s="99"/>
      <c r="E1070" s="100"/>
    </row>
    <row r="1071" spans="2:5" ht="15" x14ac:dyDescent="0.2">
      <c r="B1071" s="98"/>
      <c r="C1071" s="98"/>
      <c r="D1071" s="99"/>
      <c r="E1071" s="100"/>
    </row>
    <row r="1072" spans="2:5" ht="15" x14ac:dyDescent="0.2">
      <c r="B1072" s="98"/>
      <c r="C1072" s="98"/>
      <c r="D1072" s="99"/>
      <c r="E1072" s="100"/>
    </row>
    <row r="1073" spans="2:5" ht="15" x14ac:dyDescent="0.2">
      <c r="B1073" s="98"/>
      <c r="C1073" s="98"/>
      <c r="D1073" s="99"/>
      <c r="E1073" s="100"/>
    </row>
    <row r="1074" spans="2:5" ht="15" x14ac:dyDescent="0.2">
      <c r="B1074" s="98"/>
      <c r="C1074" s="98"/>
      <c r="D1074" s="99"/>
      <c r="E1074" s="100"/>
    </row>
    <row r="1075" spans="2:5" ht="15" x14ac:dyDescent="0.2">
      <c r="B1075" s="98"/>
      <c r="C1075" s="98"/>
      <c r="D1075" s="99"/>
      <c r="E1075" s="100"/>
    </row>
    <row r="1076" spans="2:5" ht="15" x14ac:dyDescent="0.2">
      <c r="B1076" s="98"/>
      <c r="C1076" s="98"/>
      <c r="D1076" s="99"/>
      <c r="E1076" s="100"/>
    </row>
    <row r="1077" spans="2:5" ht="15" x14ac:dyDescent="0.2">
      <c r="B1077" s="98"/>
      <c r="C1077" s="98"/>
      <c r="D1077" s="99"/>
      <c r="E1077" s="100"/>
    </row>
    <row r="1078" spans="2:5" ht="15" x14ac:dyDescent="0.2">
      <c r="B1078" s="98"/>
      <c r="C1078" s="98"/>
      <c r="D1078" s="99"/>
      <c r="E1078" s="100"/>
    </row>
    <row r="1079" spans="2:5" ht="15" x14ac:dyDescent="0.2">
      <c r="B1079" s="98"/>
      <c r="C1079" s="98"/>
      <c r="D1079" s="99"/>
      <c r="E1079" s="100"/>
    </row>
    <row r="1080" spans="2:5" ht="15" x14ac:dyDescent="0.2">
      <c r="B1080" s="98"/>
      <c r="C1080" s="98"/>
      <c r="D1080" s="99"/>
      <c r="E1080" s="100"/>
    </row>
    <row r="1081" spans="2:5" ht="15" x14ac:dyDescent="0.2">
      <c r="B1081" s="98"/>
      <c r="C1081" s="98"/>
      <c r="D1081" s="99"/>
      <c r="E1081" s="100"/>
    </row>
    <row r="1082" spans="2:5" ht="15" x14ac:dyDescent="0.2">
      <c r="B1082" s="98"/>
      <c r="C1082" s="98"/>
      <c r="D1082" s="99"/>
      <c r="E1082" s="100"/>
    </row>
    <row r="1083" spans="2:5" ht="15" x14ac:dyDescent="0.2">
      <c r="B1083" s="98"/>
      <c r="C1083" s="98"/>
      <c r="D1083" s="99"/>
      <c r="E1083" s="100"/>
    </row>
    <row r="1084" spans="2:5" ht="15" x14ac:dyDescent="0.2">
      <c r="B1084" s="98"/>
      <c r="C1084" s="98"/>
      <c r="D1084" s="99"/>
      <c r="E1084" s="100"/>
    </row>
    <row r="1085" spans="2:5" ht="15" x14ac:dyDescent="0.2">
      <c r="B1085" s="98"/>
      <c r="C1085" s="98"/>
      <c r="D1085" s="99"/>
      <c r="E1085" s="100"/>
    </row>
    <row r="1086" spans="2:5" ht="15" x14ac:dyDescent="0.2">
      <c r="B1086" s="98"/>
      <c r="C1086" s="98"/>
      <c r="D1086" s="99"/>
      <c r="E1086" s="100"/>
    </row>
    <row r="1087" spans="2:5" ht="15" x14ac:dyDescent="0.2">
      <c r="B1087" s="98"/>
      <c r="C1087" s="98"/>
      <c r="D1087" s="99"/>
      <c r="E1087" s="100"/>
    </row>
    <row r="1088" spans="2:5" ht="15" x14ac:dyDescent="0.2">
      <c r="B1088" s="98"/>
      <c r="C1088" s="98"/>
      <c r="D1088" s="99"/>
      <c r="E1088" s="100"/>
    </row>
    <row r="1089" spans="2:5" ht="15" x14ac:dyDescent="0.2">
      <c r="B1089" s="98"/>
      <c r="C1089" s="98"/>
      <c r="D1089" s="99"/>
      <c r="E1089" s="100"/>
    </row>
    <row r="1090" spans="2:5" ht="15" x14ac:dyDescent="0.2">
      <c r="B1090" s="98"/>
      <c r="C1090" s="98"/>
      <c r="D1090" s="99"/>
      <c r="E1090" s="100"/>
    </row>
    <row r="1091" spans="2:5" ht="15" x14ac:dyDescent="0.2">
      <c r="B1091" s="98"/>
      <c r="C1091" s="98"/>
      <c r="D1091" s="99"/>
      <c r="E1091" s="100"/>
    </row>
    <row r="1092" spans="2:5" ht="15" x14ac:dyDescent="0.2">
      <c r="B1092" s="98"/>
      <c r="C1092" s="98"/>
      <c r="D1092" s="99"/>
      <c r="E1092" s="100"/>
    </row>
    <row r="1093" spans="2:5" ht="15" x14ac:dyDescent="0.2">
      <c r="B1093" s="98"/>
      <c r="C1093" s="98"/>
      <c r="D1093" s="99"/>
      <c r="E1093" s="100"/>
    </row>
    <row r="1094" spans="2:5" ht="15" x14ac:dyDescent="0.2">
      <c r="B1094" s="98"/>
      <c r="C1094" s="98"/>
      <c r="D1094" s="99"/>
      <c r="E1094" s="100"/>
    </row>
    <row r="1095" spans="2:5" ht="15" x14ac:dyDescent="0.2">
      <c r="B1095" s="98"/>
      <c r="C1095" s="98"/>
      <c r="D1095" s="99"/>
      <c r="E1095" s="100"/>
    </row>
    <row r="1096" spans="2:5" ht="15" x14ac:dyDescent="0.2">
      <c r="B1096" s="98"/>
      <c r="C1096" s="98"/>
      <c r="D1096" s="99"/>
      <c r="E1096" s="100"/>
    </row>
    <row r="1097" spans="2:5" ht="15" x14ac:dyDescent="0.2">
      <c r="B1097" s="98"/>
      <c r="C1097" s="98"/>
      <c r="D1097" s="99"/>
      <c r="E1097" s="100"/>
    </row>
    <row r="1098" spans="2:5" ht="15" x14ac:dyDescent="0.2">
      <c r="B1098" s="98"/>
      <c r="C1098" s="98"/>
      <c r="D1098" s="99"/>
      <c r="E1098" s="100"/>
    </row>
    <row r="1099" spans="2:5" ht="15" x14ac:dyDescent="0.2">
      <c r="B1099" s="98"/>
      <c r="C1099" s="98"/>
      <c r="D1099" s="99"/>
      <c r="E1099" s="100"/>
    </row>
    <row r="1100" spans="2:5" ht="15" x14ac:dyDescent="0.2">
      <c r="B1100" s="98"/>
      <c r="C1100" s="98"/>
      <c r="D1100" s="99"/>
      <c r="E1100" s="100"/>
    </row>
    <row r="1101" spans="2:5" ht="15" x14ac:dyDescent="0.2">
      <c r="B1101" s="98"/>
      <c r="C1101" s="98"/>
      <c r="D1101" s="99"/>
      <c r="E1101" s="100"/>
    </row>
    <row r="1102" spans="2:5" ht="15" x14ac:dyDescent="0.2">
      <c r="B1102" s="98"/>
      <c r="C1102" s="98"/>
      <c r="D1102" s="99"/>
      <c r="E1102" s="100"/>
    </row>
    <row r="1103" spans="2:5" ht="15" x14ac:dyDescent="0.2">
      <c r="B1103" s="98"/>
      <c r="C1103" s="98"/>
      <c r="D1103" s="99"/>
      <c r="E1103" s="100"/>
    </row>
    <row r="1104" spans="2:5" ht="15" x14ac:dyDescent="0.2">
      <c r="B1104" s="98"/>
      <c r="C1104" s="98"/>
      <c r="D1104" s="99"/>
      <c r="E1104" s="100"/>
    </row>
    <row r="1105" spans="2:5" ht="15" x14ac:dyDescent="0.2">
      <c r="B1105" s="98"/>
      <c r="C1105" s="98"/>
      <c r="D1105" s="99"/>
      <c r="E1105" s="100"/>
    </row>
    <row r="1106" spans="2:5" ht="15" x14ac:dyDescent="0.2">
      <c r="B1106" s="98"/>
      <c r="C1106" s="98"/>
      <c r="D1106" s="99"/>
      <c r="E1106" s="100"/>
    </row>
    <row r="1107" spans="2:5" ht="15" x14ac:dyDescent="0.2">
      <c r="B1107" s="98"/>
      <c r="C1107" s="98"/>
      <c r="D1107" s="99"/>
      <c r="E1107" s="100"/>
    </row>
    <row r="1108" spans="2:5" ht="15" x14ac:dyDescent="0.2">
      <c r="B1108" s="98"/>
      <c r="C1108" s="98"/>
      <c r="D1108" s="99"/>
      <c r="E1108" s="100"/>
    </row>
    <row r="1109" spans="2:5" ht="15" x14ac:dyDescent="0.2">
      <c r="B1109" s="98"/>
      <c r="C1109" s="98"/>
      <c r="D1109" s="99"/>
      <c r="E1109" s="100"/>
    </row>
    <row r="1110" spans="2:5" ht="15" x14ac:dyDescent="0.2">
      <c r="B1110" s="98"/>
      <c r="C1110" s="98"/>
      <c r="D1110" s="99"/>
      <c r="E1110" s="100"/>
    </row>
    <row r="1111" spans="2:5" ht="15" x14ac:dyDescent="0.2">
      <c r="B1111" s="98"/>
      <c r="C1111" s="98"/>
      <c r="D1111" s="99"/>
      <c r="E1111" s="100"/>
    </row>
    <row r="1112" spans="2:5" ht="15" x14ac:dyDescent="0.2">
      <c r="B1112" s="98"/>
      <c r="C1112" s="98"/>
      <c r="D1112" s="99"/>
      <c r="E1112" s="100"/>
    </row>
    <row r="1113" spans="2:5" ht="15" x14ac:dyDescent="0.2">
      <c r="B1113" s="98"/>
      <c r="C1113" s="98"/>
      <c r="D1113" s="99"/>
      <c r="E1113" s="100"/>
    </row>
    <row r="1114" spans="2:5" ht="15" x14ac:dyDescent="0.2">
      <c r="B1114" s="98"/>
      <c r="C1114" s="98"/>
      <c r="D1114" s="99"/>
      <c r="E1114" s="100"/>
    </row>
    <row r="1115" spans="2:5" ht="15" x14ac:dyDescent="0.2">
      <c r="B1115" s="98"/>
      <c r="C1115" s="98"/>
      <c r="D1115" s="99"/>
      <c r="E1115" s="100"/>
    </row>
    <row r="1116" spans="2:5" ht="15" x14ac:dyDescent="0.2">
      <c r="B1116" s="98"/>
      <c r="C1116" s="98"/>
      <c r="D1116" s="99"/>
      <c r="E1116" s="100"/>
    </row>
    <row r="1117" spans="2:5" ht="15" x14ac:dyDescent="0.2">
      <c r="B1117" s="98"/>
      <c r="C1117" s="98"/>
      <c r="D1117" s="99"/>
      <c r="E1117" s="100"/>
    </row>
    <row r="1118" spans="2:5" ht="15" x14ac:dyDescent="0.2">
      <c r="B1118" s="98"/>
      <c r="C1118" s="98"/>
      <c r="D1118" s="99"/>
      <c r="E1118" s="100"/>
    </row>
    <row r="1119" spans="2:5" ht="15" x14ac:dyDescent="0.2">
      <c r="B1119" s="98"/>
      <c r="C1119" s="98"/>
      <c r="D1119" s="99"/>
      <c r="E1119" s="100"/>
    </row>
    <row r="1120" spans="2:5" ht="15" x14ac:dyDescent="0.2">
      <c r="B1120" s="98"/>
      <c r="C1120" s="98"/>
      <c r="D1120" s="99"/>
      <c r="E1120" s="100"/>
    </row>
    <row r="1121" spans="2:5" ht="15" x14ac:dyDescent="0.2">
      <c r="B1121" s="98"/>
      <c r="C1121" s="98"/>
      <c r="D1121" s="99"/>
      <c r="E1121" s="100"/>
    </row>
    <row r="1122" spans="2:5" ht="15" x14ac:dyDescent="0.2">
      <c r="B1122" s="98"/>
      <c r="C1122" s="98"/>
      <c r="D1122" s="99"/>
      <c r="E1122" s="100"/>
    </row>
    <row r="1123" spans="2:5" ht="15" x14ac:dyDescent="0.2">
      <c r="B1123" s="98"/>
      <c r="C1123" s="98"/>
      <c r="D1123" s="99"/>
      <c r="E1123" s="100"/>
    </row>
    <row r="1124" spans="2:5" ht="15" x14ac:dyDescent="0.2">
      <c r="B1124" s="98"/>
      <c r="C1124" s="98"/>
      <c r="D1124" s="99"/>
      <c r="E1124" s="100"/>
    </row>
    <row r="1125" spans="2:5" ht="15" x14ac:dyDescent="0.2">
      <c r="B1125" s="98"/>
      <c r="C1125" s="98"/>
      <c r="D1125" s="99"/>
      <c r="E1125" s="100"/>
    </row>
    <row r="1126" spans="2:5" ht="15" x14ac:dyDescent="0.2">
      <c r="B1126" s="98"/>
      <c r="C1126" s="98"/>
      <c r="D1126" s="99"/>
      <c r="E1126" s="100"/>
    </row>
    <row r="1127" spans="2:5" ht="15" x14ac:dyDescent="0.2">
      <c r="B1127" s="98"/>
      <c r="C1127" s="98"/>
      <c r="D1127" s="99"/>
      <c r="E1127" s="100"/>
    </row>
    <row r="1128" spans="2:5" ht="15" x14ac:dyDescent="0.2">
      <c r="B1128" s="98"/>
      <c r="C1128" s="98"/>
      <c r="D1128" s="99"/>
      <c r="E1128" s="100"/>
    </row>
    <row r="1129" spans="2:5" ht="15" x14ac:dyDescent="0.2">
      <c r="B1129" s="98"/>
      <c r="C1129" s="98"/>
      <c r="D1129" s="99"/>
      <c r="E1129" s="100"/>
    </row>
    <row r="1130" spans="2:5" ht="15" x14ac:dyDescent="0.2">
      <c r="B1130" s="98"/>
      <c r="C1130" s="98"/>
      <c r="D1130" s="99"/>
      <c r="E1130" s="100"/>
    </row>
    <row r="1131" spans="2:5" ht="15" x14ac:dyDescent="0.2">
      <c r="B1131" s="98"/>
      <c r="C1131" s="98"/>
      <c r="D1131" s="99"/>
      <c r="E1131" s="100"/>
    </row>
    <row r="1132" spans="2:5" ht="15" x14ac:dyDescent="0.2">
      <c r="B1132" s="98"/>
      <c r="C1132" s="98"/>
      <c r="D1132" s="99"/>
      <c r="E1132" s="100"/>
    </row>
    <row r="1133" spans="2:5" ht="15" x14ac:dyDescent="0.2">
      <c r="B1133" s="98"/>
      <c r="C1133" s="98"/>
      <c r="D1133" s="99"/>
      <c r="E1133" s="100"/>
    </row>
    <row r="1134" spans="2:5" ht="15" x14ac:dyDescent="0.2">
      <c r="B1134" s="98"/>
      <c r="C1134" s="98"/>
      <c r="D1134" s="99"/>
      <c r="E1134" s="100"/>
    </row>
    <row r="1135" spans="2:5" ht="15" x14ac:dyDescent="0.2">
      <c r="B1135" s="98"/>
      <c r="C1135" s="98"/>
      <c r="D1135" s="99"/>
      <c r="E1135" s="100"/>
    </row>
    <row r="1136" spans="2:5" ht="15" x14ac:dyDescent="0.2">
      <c r="B1136" s="98"/>
      <c r="C1136" s="98"/>
      <c r="D1136" s="99"/>
      <c r="E1136" s="100"/>
    </row>
    <row r="1137" spans="2:5" ht="15" x14ac:dyDescent="0.2">
      <c r="B1137" s="98"/>
      <c r="C1137" s="98"/>
      <c r="D1137" s="99"/>
      <c r="E1137" s="100"/>
    </row>
    <row r="1138" spans="2:5" ht="15" x14ac:dyDescent="0.2">
      <c r="B1138" s="98"/>
      <c r="C1138" s="98"/>
      <c r="D1138" s="99"/>
      <c r="E1138" s="100"/>
    </row>
    <row r="1139" spans="2:5" ht="15" x14ac:dyDescent="0.2">
      <c r="B1139" s="98"/>
      <c r="C1139" s="98"/>
      <c r="D1139" s="99"/>
      <c r="E1139" s="100"/>
    </row>
    <row r="1140" spans="2:5" ht="15" x14ac:dyDescent="0.2">
      <c r="B1140" s="98"/>
      <c r="C1140" s="98"/>
      <c r="D1140" s="99"/>
      <c r="E1140" s="100"/>
    </row>
    <row r="1141" spans="2:5" ht="15" x14ac:dyDescent="0.2">
      <c r="B1141" s="98"/>
      <c r="C1141" s="98"/>
      <c r="D1141" s="99"/>
      <c r="E1141" s="100"/>
    </row>
    <row r="1142" spans="2:5" ht="15" x14ac:dyDescent="0.2">
      <c r="B1142" s="98"/>
      <c r="C1142" s="98"/>
      <c r="D1142" s="99"/>
      <c r="E1142" s="100"/>
    </row>
    <row r="1143" spans="2:5" ht="15" x14ac:dyDescent="0.2">
      <c r="B1143" s="98"/>
      <c r="C1143" s="98"/>
      <c r="D1143" s="99"/>
      <c r="E1143" s="100"/>
    </row>
    <row r="1144" spans="2:5" ht="15" x14ac:dyDescent="0.2">
      <c r="B1144" s="98"/>
      <c r="C1144" s="98"/>
      <c r="D1144" s="99"/>
      <c r="E1144" s="100"/>
    </row>
    <row r="1145" spans="2:5" ht="15" x14ac:dyDescent="0.2">
      <c r="B1145" s="98"/>
      <c r="C1145" s="98"/>
      <c r="D1145" s="99"/>
      <c r="E1145" s="100"/>
    </row>
    <row r="1146" spans="2:5" ht="15" x14ac:dyDescent="0.2">
      <c r="B1146" s="98"/>
      <c r="C1146" s="98"/>
      <c r="D1146" s="99"/>
      <c r="E1146" s="100"/>
    </row>
    <row r="1147" spans="2:5" ht="15" x14ac:dyDescent="0.2">
      <c r="B1147" s="98"/>
      <c r="C1147" s="98"/>
      <c r="D1147" s="99"/>
      <c r="E1147" s="100"/>
    </row>
    <row r="1148" spans="2:5" ht="15" x14ac:dyDescent="0.2">
      <c r="B1148" s="98"/>
      <c r="C1148" s="98"/>
      <c r="D1148" s="99"/>
      <c r="E1148" s="100"/>
    </row>
    <row r="1149" spans="2:5" ht="15" x14ac:dyDescent="0.2">
      <c r="B1149" s="98"/>
      <c r="C1149" s="98"/>
      <c r="D1149" s="99"/>
      <c r="E1149" s="100"/>
    </row>
    <row r="1150" spans="2:5" ht="15" x14ac:dyDescent="0.2">
      <c r="B1150" s="98"/>
      <c r="C1150" s="98"/>
      <c r="D1150" s="99"/>
      <c r="E1150" s="100"/>
    </row>
    <row r="1151" spans="2:5" ht="15" x14ac:dyDescent="0.2">
      <c r="B1151" s="98"/>
      <c r="C1151" s="98"/>
      <c r="D1151" s="99"/>
      <c r="E1151" s="100"/>
    </row>
    <row r="1152" spans="2:5" ht="15" x14ac:dyDescent="0.2">
      <c r="B1152" s="98"/>
      <c r="C1152" s="98"/>
      <c r="D1152" s="99"/>
      <c r="E1152" s="100"/>
    </row>
    <row r="1153" spans="2:5" ht="15" x14ac:dyDescent="0.2">
      <c r="B1153" s="98"/>
      <c r="C1153" s="98"/>
      <c r="D1153" s="99"/>
      <c r="E1153" s="100"/>
    </row>
    <row r="1154" spans="2:5" ht="15" x14ac:dyDescent="0.2">
      <c r="B1154" s="98"/>
      <c r="C1154" s="98"/>
      <c r="D1154" s="99"/>
      <c r="E1154" s="100"/>
    </row>
    <row r="1155" spans="2:5" ht="15" x14ac:dyDescent="0.2">
      <c r="B1155" s="98"/>
      <c r="C1155" s="98"/>
      <c r="D1155" s="99"/>
      <c r="E1155" s="100"/>
    </row>
    <row r="1156" spans="2:5" ht="15" x14ac:dyDescent="0.2">
      <c r="B1156" s="98"/>
      <c r="C1156" s="98"/>
      <c r="D1156" s="99"/>
      <c r="E1156" s="100"/>
    </row>
    <row r="1157" spans="2:5" ht="15" x14ac:dyDescent="0.2">
      <c r="B1157" s="98"/>
      <c r="C1157" s="98"/>
      <c r="D1157" s="99"/>
      <c r="E1157" s="100"/>
    </row>
    <row r="1158" spans="2:5" ht="15" x14ac:dyDescent="0.2">
      <c r="B1158" s="98"/>
      <c r="C1158" s="98"/>
      <c r="D1158" s="99"/>
      <c r="E1158" s="100"/>
    </row>
    <row r="1159" spans="2:5" ht="15" x14ac:dyDescent="0.2">
      <c r="B1159" s="98"/>
      <c r="C1159" s="98"/>
      <c r="D1159" s="99"/>
      <c r="E1159" s="100"/>
    </row>
    <row r="1160" spans="2:5" ht="15" x14ac:dyDescent="0.2">
      <c r="B1160" s="98"/>
      <c r="C1160" s="98"/>
      <c r="D1160" s="99"/>
      <c r="E1160" s="100"/>
    </row>
    <row r="1161" spans="2:5" ht="15" x14ac:dyDescent="0.2">
      <c r="B1161" s="98"/>
      <c r="C1161" s="98"/>
      <c r="D1161" s="99"/>
      <c r="E1161" s="100"/>
    </row>
    <row r="1162" spans="2:5" ht="15" x14ac:dyDescent="0.2">
      <c r="B1162" s="98"/>
      <c r="C1162" s="98"/>
      <c r="D1162" s="99"/>
      <c r="E1162" s="100"/>
    </row>
    <row r="1163" spans="2:5" ht="15" x14ac:dyDescent="0.2">
      <c r="B1163" s="98"/>
      <c r="C1163" s="98"/>
      <c r="D1163" s="99"/>
      <c r="E1163" s="100"/>
    </row>
    <row r="1164" spans="2:5" ht="15" x14ac:dyDescent="0.2">
      <c r="B1164" s="98"/>
      <c r="C1164" s="98"/>
      <c r="D1164" s="99"/>
      <c r="E1164" s="100"/>
    </row>
    <row r="1165" spans="2:5" ht="15" x14ac:dyDescent="0.2">
      <c r="B1165" s="98"/>
      <c r="C1165" s="98"/>
      <c r="D1165" s="99"/>
      <c r="E1165" s="100"/>
    </row>
    <row r="1166" spans="2:5" ht="15" x14ac:dyDescent="0.2">
      <c r="B1166" s="98"/>
      <c r="C1166" s="98"/>
      <c r="D1166" s="99"/>
      <c r="E1166" s="100"/>
    </row>
    <row r="1167" spans="2:5" ht="15" x14ac:dyDescent="0.2">
      <c r="B1167" s="98"/>
      <c r="C1167" s="98"/>
      <c r="D1167" s="99"/>
      <c r="E1167" s="100"/>
    </row>
    <row r="1168" spans="2:5" ht="15" x14ac:dyDescent="0.2">
      <c r="B1168" s="98"/>
      <c r="C1168" s="98"/>
      <c r="D1168" s="99"/>
      <c r="E1168" s="100"/>
    </row>
    <row r="1169" spans="2:5" ht="15" x14ac:dyDescent="0.2">
      <c r="B1169" s="98"/>
      <c r="C1169" s="98"/>
      <c r="D1169" s="99"/>
      <c r="E1169" s="100"/>
    </row>
    <row r="1170" spans="2:5" ht="15" x14ac:dyDescent="0.2">
      <c r="B1170" s="98"/>
      <c r="C1170" s="98"/>
      <c r="D1170" s="99"/>
      <c r="E1170" s="100"/>
    </row>
    <row r="1171" spans="2:5" ht="15" x14ac:dyDescent="0.2">
      <c r="B1171" s="98"/>
      <c r="C1171" s="98"/>
      <c r="D1171" s="99"/>
      <c r="E1171" s="100"/>
    </row>
    <row r="1172" spans="2:5" ht="15" x14ac:dyDescent="0.2">
      <c r="B1172" s="98"/>
      <c r="C1172" s="98"/>
      <c r="D1172" s="99"/>
      <c r="E1172" s="100"/>
    </row>
    <row r="1173" spans="2:5" ht="15" x14ac:dyDescent="0.2">
      <c r="B1173" s="98"/>
      <c r="C1173" s="98"/>
      <c r="D1173" s="99"/>
      <c r="E1173" s="100"/>
    </row>
    <row r="1174" spans="2:5" ht="15" x14ac:dyDescent="0.2">
      <c r="B1174" s="98"/>
      <c r="C1174" s="98"/>
      <c r="D1174" s="99"/>
      <c r="E1174" s="100"/>
    </row>
    <row r="1175" spans="2:5" ht="15" x14ac:dyDescent="0.2">
      <c r="B1175" s="98"/>
      <c r="C1175" s="98"/>
      <c r="D1175" s="99"/>
      <c r="E1175" s="100"/>
    </row>
    <row r="1176" spans="2:5" ht="15" x14ac:dyDescent="0.2">
      <c r="B1176" s="98"/>
      <c r="C1176" s="98"/>
      <c r="D1176" s="99"/>
      <c r="E1176" s="100"/>
    </row>
    <row r="1177" spans="2:5" ht="15" x14ac:dyDescent="0.2">
      <c r="B1177" s="98"/>
      <c r="C1177" s="98"/>
      <c r="D1177" s="99"/>
      <c r="E1177" s="100"/>
    </row>
    <row r="1178" spans="2:5" ht="15" x14ac:dyDescent="0.2">
      <c r="B1178" s="98"/>
      <c r="C1178" s="98"/>
      <c r="D1178" s="99"/>
      <c r="E1178" s="100"/>
    </row>
    <row r="1179" spans="2:5" ht="15" x14ac:dyDescent="0.2">
      <c r="B1179" s="98"/>
      <c r="C1179" s="98"/>
      <c r="D1179" s="99"/>
      <c r="E1179" s="100"/>
    </row>
    <row r="1180" spans="2:5" ht="15" x14ac:dyDescent="0.2">
      <c r="B1180" s="98"/>
      <c r="C1180" s="98"/>
      <c r="D1180" s="99"/>
      <c r="E1180" s="100"/>
    </row>
    <row r="1181" spans="2:5" ht="15" x14ac:dyDescent="0.2">
      <c r="B1181" s="98"/>
      <c r="C1181" s="98"/>
      <c r="D1181" s="99"/>
      <c r="E1181" s="100"/>
    </row>
    <row r="1182" spans="2:5" ht="15" x14ac:dyDescent="0.2">
      <c r="B1182" s="98"/>
      <c r="C1182" s="98"/>
      <c r="D1182" s="99"/>
      <c r="E1182" s="100"/>
    </row>
    <row r="1183" spans="2:5" ht="15" x14ac:dyDescent="0.2">
      <c r="B1183" s="98"/>
      <c r="C1183" s="98"/>
      <c r="D1183" s="99"/>
      <c r="E1183" s="100"/>
    </row>
    <row r="1184" spans="2:5" ht="15" x14ac:dyDescent="0.2">
      <c r="B1184" s="98"/>
      <c r="C1184" s="98"/>
      <c r="D1184" s="99"/>
      <c r="E1184" s="100"/>
    </row>
    <row r="1185" spans="2:5" ht="15" x14ac:dyDescent="0.2">
      <c r="B1185" s="98"/>
      <c r="C1185" s="98"/>
      <c r="D1185" s="99"/>
      <c r="E1185" s="100"/>
    </row>
    <row r="1186" spans="2:5" ht="15" x14ac:dyDescent="0.2">
      <c r="B1186" s="98"/>
      <c r="C1186" s="98"/>
      <c r="D1186" s="99"/>
      <c r="E1186" s="100"/>
    </row>
    <row r="1187" spans="2:5" ht="15" x14ac:dyDescent="0.2">
      <c r="B1187" s="98"/>
      <c r="C1187" s="98"/>
      <c r="D1187" s="99"/>
      <c r="E1187" s="100"/>
    </row>
    <row r="1188" spans="2:5" ht="15" x14ac:dyDescent="0.2">
      <c r="B1188" s="98"/>
      <c r="C1188" s="98"/>
      <c r="D1188" s="99"/>
      <c r="E1188" s="100"/>
    </row>
    <row r="1189" spans="2:5" ht="15" x14ac:dyDescent="0.2">
      <c r="B1189" s="98"/>
      <c r="C1189" s="98"/>
      <c r="D1189" s="99"/>
      <c r="E1189" s="100"/>
    </row>
    <row r="1190" spans="2:5" ht="15" x14ac:dyDescent="0.2">
      <c r="B1190" s="98"/>
      <c r="C1190" s="98"/>
      <c r="D1190" s="99"/>
      <c r="E1190" s="100"/>
    </row>
    <row r="1191" spans="2:5" ht="15" x14ac:dyDescent="0.2">
      <c r="B1191" s="98"/>
      <c r="C1191" s="98"/>
      <c r="D1191" s="99"/>
      <c r="E1191" s="100"/>
    </row>
    <row r="1192" spans="2:5" ht="15" x14ac:dyDescent="0.2">
      <c r="B1192" s="98"/>
      <c r="C1192" s="98"/>
      <c r="D1192" s="99"/>
      <c r="E1192" s="100"/>
    </row>
    <row r="1193" spans="2:5" ht="15" x14ac:dyDescent="0.2">
      <c r="B1193" s="98"/>
      <c r="C1193" s="98"/>
      <c r="D1193" s="99"/>
      <c r="E1193" s="100"/>
    </row>
    <row r="1194" spans="2:5" ht="15" x14ac:dyDescent="0.2">
      <c r="B1194" s="98"/>
      <c r="C1194" s="98"/>
      <c r="D1194" s="99"/>
      <c r="E1194" s="100"/>
    </row>
    <row r="1195" spans="2:5" ht="15" x14ac:dyDescent="0.2">
      <c r="B1195" s="98"/>
      <c r="C1195" s="98"/>
      <c r="D1195" s="99"/>
      <c r="E1195" s="100"/>
    </row>
    <row r="1196" spans="2:5" ht="15" x14ac:dyDescent="0.2">
      <c r="B1196" s="98"/>
      <c r="C1196" s="98"/>
      <c r="D1196" s="99"/>
      <c r="E1196" s="100"/>
    </row>
    <row r="1197" spans="2:5" ht="15" x14ac:dyDescent="0.2">
      <c r="B1197" s="98"/>
      <c r="C1197" s="98"/>
      <c r="D1197" s="99"/>
      <c r="E1197" s="100"/>
    </row>
    <row r="1198" spans="2:5" ht="15" x14ac:dyDescent="0.2">
      <c r="B1198" s="98"/>
      <c r="C1198" s="98"/>
      <c r="D1198" s="99"/>
      <c r="E1198" s="100"/>
    </row>
    <row r="1199" spans="2:5" ht="15" x14ac:dyDescent="0.2">
      <c r="B1199" s="98"/>
      <c r="C1199" s="98"/>
      <c r="D1199" s="99"/>
      <c r="E1199" s="100"/>
    </row>
    <row r="1200" spans="2:5" ht="15" x14ac:dyDescent="0.2">
      <c r="B1200" s="98"/>
      <c r="C1200" s="98"/>
      <c r="D1200" s="99"/>
      <c r="E1200" s="100"/>
    </row>
    <row r="1201" spans="2:5" ht="15" x14ac:dyDescent="0.2">
      <c r="B1201" s="98"/>
      <c r="C1201" s="98"/>
      <c r="D1201" s="99"/>
      <c r="E1201" s="100"/>
    </row>
    <row r="1202" spans="2:5" ht="15" x14ac:dyDescent="0.2">
      <c r="B1202" s="98"/>
      <c r="C1202" s="98"/>
      <c r="D1202" s="99"/>
      <c r="E1202" s="100"/>
    </row>
    <row r="1203" spans="2:5" ht="15" x14ac:dyDescent="0.2">
      <c r="B1203" s="98"/>
      <c r="C1203" s="98"/>
      <c r="D1203" s="99"/>
      <c r="E1203" s="100"/>
    </row>
    <row r="1204" spans="2:5" ht="15" x14ac:dyDescent="0.2">
      <c r="B1204" s="98"/>
      <c r="C1204" s="98"/>
      <c r="D1204" s="99"/>
      <c r="E1204" s="100"/>
    </row>
    <row r="1205" spans="2:5" ht="15" x14ac:dyDescent="0.2">
      <c r="B1205" s="98"/>
      <c r="C1205" s="98"/>
      <c r="D1205" s="99"/>
      <c r="E1205" s="100"/>
    </row>
    <row r="1206" spans="2:5" ht="15" x14ac:dyDescent="0.2">
      <c r="B1206" s="98"/>
      <c r="C1206" s="98"/>
      <c r="D1206" s="99"/>
      <c r="E1206" s="100"/>
    </row>
    <row r="1207" spans="2:5" ht="15" x14ac:dyDescent="0.2">
      <c r="B1207" s="98"/>
      <c r="C1207" s="98"/>
      <c r="D1207" s="99"/>
      <c r="E1207" s="100"/>
    </row>
    <row r="1208" spans="2:5" ht="15" x14ac:dyDescent="0.2">
      <c r="B1208" s="98"/>
      <c r="C1208" s="98"/>
      <c r="D1208" s="99"/>
      <c r="E1208" s="100"/>
    </row>
    <row r="1209" spans="2:5" ht="15" x14ac:dyDescent="0.2">
      <c r="B1209" s="98"/>
      <c r="C1209" s="98"/>
      <c r="D1209" s="99"/>
      <c r="E1209" s="100"/>
    </row>
    <row r="1210" spans="2:5" ht="15" x14ac:dyDescent="0.2">
      <c r="B1210" s="98"/>
      <c r="C1210" s="98"/>
      <c r="D1210" s="99"/>
      <c r="E1210" s="100"/>
    </row>
    <row r="1211" spans="2:5" ht="15" x14ac:dyDescent="0.2">
      <c r="B1211" s="98"/>
      <c r="C1211" s="98"/>
      <c r="D1211" s="99"/>
      <c r="E1211" s="100"/>
    </row>
    <row r="1212" spans="2:5" ht="15" x14ac:dyDescent="0.2">
      <c r="B1212" s="98"/>
      <c r="C1212" s="98"/>
      <c r="D1212" s="99"/>
      <c r="E1212" s="100"/>
    </row>
    <row r="1213" spans="2:5" ht="15" x14ac:dyDescent="0.2">
      <c r="B1213" s="98"/>
      <c r="C1213" s="98"/>
      <c r="D1213" s="99"/>
      <c r="E1213" s="100"/>
    </row>
    <row r="1214" spans="2:5" ht="15" x14ac:dyDescent="0.2">
      <c r="B1214" s="98"/>
      <c r="C1214" s="98"/>
      <c r="D1214" s="99"/>
      <c r="E1214" s="100"/>
    </row>
    <row r="1215" spans="2:5" ht="15" x14ac:dyDescent="0.2">
      <c r="B1215" s="98"/>
      <c r="C1215" s="98"/>
      <c r="D1215" s="99"/>
      <c r="E1215" s="100"/>
    </row>
    <row r="1216" spans="2:5" ht="15" x14ac:dyDescent="0.2">
      <c r="B1216" s="98"/>
      <c r="C1216" s="98"/>
      <c r="D1216" s="99"/>
      <c r="E1216" s="100"/>
    </row>
    <row r="1217" spans="2:5" ht="15" x14ac:dyDescent="0.2">
      <c r="B1217" s="98"/>
      <c r="C1217" s="98"/>
      <c r="D1217" s="99"/>
      <c r="E1217" s="100"/>
    </row>
    <row r="1218" spans="2:5" ht="15" x14ac:dyDescent="0.2">
      <c r="B1218" s="98"/>
      <c r="C1218" s="98"/>
      <c r="D1218" s="99"/>
      <c r="E1218" s="100"/>
    </row>
    <row r="1219" spans="2:5" ht="15" x14ac:dyDescent="0.2">
      <c r="B1219" s="98"/>
      <c r="C1219" s="98"/>
      <c r="D1219" s="99"/>
      <c r="E1219" s="100"/>
    </row>
    <row r="1220" spans="2:5" ht="15" x14ac:dyDescent="0.2">
      <c r="B1220" s="98"/>
      <c r="C1220" s="98"/>
      <c r="D1220" s="99"/>
      <c r="E1220" s="100"/>
    </row>
    <row r="1221" spans="2:5" ht="15" x14ac:dyDescent="0.2">
      <c r="B1221" s="98"/>
      <c r="C1221" s="98"/>
      <c r="D1221" s="99"/>
      <c r="E1221" s="100"/>
    </row>
    <row r="1222" spans="2:5" ht="15" x14ac:dyDescent="0.2">
      <c r="B1222" s="98"/>
      <c r="C1222" s="98"/>
      <c r="D1222" s="99"/>
      <c r="E1222" s="100"/>
    </row>
    <row r="1223" spans="2:5" ht="15" x14ac:dyDescent="0.2">
      <c r="B1223" s="98"/>
      <c r="C1223" s="98"/>
      <c r="D1223" s="99"/>
      <c r="E1223" s="100"/>
    </row>
    <row r="1224" spans="2:5" ht="15" x14ac:dyDescent="0.2">
      <c r="B1224" s="98"/>
      <c r="C1224" s="98"/>
      <c r="D1224" s="99"/>
      <c r="E1224" s="100"/>
    </row>
    <row r="1225" spans="2:5" ht="15" x14ac:dyDescent="0.2">
      <c r="B1225" s="98"/>
      <c r="C1225" s="98"/>
      <c r="D1225" s="99"/>
      <c r="E1225" s="100"/>
    </row>
    <row r="1226" spans="2:5" ht="15" x14ac:dyDescent="0.2">
      <c r="B1226" s="98"/>
      <c r="C1226" s="98"/>
      <c r="D1226" s="99"/>
      <c r="E1226" s="100"/>
    </row>
    <row r="1227" spans="2:5" ht="15" x14ac:dyDescent="0.2">
      <c r="B1227" s="98"/>
      <c r="C1227" s="98"/>
      <c r="D1227" s="99"/>
      <c r="E1227" s="100"/>
    </row>
    <row r="1228" spans="2:5" ht="15" x14ac:dyDescent="0.2">
      <c r="B1228" s="98"/>
      <c r="C1228" s="98"/>
      <c r="D1228" s="99"/>
      <c r="E1228" s="100"/>
    </row>
    <row r="1229" spans="2:5" ht="15" x14ac:dyDescent="0.2">
      <c r="B1229" s="98"/>
      <c r="C1229" s="98"/>
      <c r="D1229" s="99"/>
      <c r="E1229" s="100"/>
    </row>
    <row r="1230" spans="2:5" ht="15" x14ac:dyDescent="0.2">
      <c r="B1230" s="98"/>
      <c r="C1230" s="98"/>
      <c r="D1230" s="99"/>
      <c r="E1230" s="100"/>
    </row>
    <row r="1231" spans="2:5" ht="15" x14ac:dyDescent="0.2">
      <c r="B1231" s="98"/>
      <c r="C1231" s="98"/>
      <c r="D1231" s="99"/>
      <c r="E1231" s="100"/>
    </row>
    <row r="1232" spans="2:5" ht="15" x14ac:dyDescent="0.2">
      <c r="B1232" s="98"/>
      <c r="C1232" s="98"/>
      <c r="D1232" s="99"/>
      <c r="E1232" s="100"/>
    </row>
    <row r="1233" spans="2:5" ht="15" x14ac:dyDescent="0.2">
      <c r="B1233" s="98"/>
      <c r="C1233" s="98"/>
      <c r="D1233" s="99"/>
      <c r="E1233" s="100"/>
    </row>
    <row r="1234" spans="2:5" ht="15" x14ac:dyDescent="0.2">
      <c r="B1234" s="98"/>
      <c r="C1234" s="98"/>
      <c r="D1234" s="99"/>
      <c r="E1234" s="100"/>
    </row>
    <row r="1235" spans="2:5" ht="15" x14ac:dyDescent="0.2">
      <c r="B1235" s="98"/>
      <c r="C1235" s="98"/>
      <c r="D1235" s="99"/>
      <c r="E1235" s="100"/>
    </row>
    <row r="1236" spans="2:5" ht="15" x14ac:dyDescent="0.2">
      <c r="B1236" s="98"/>
      <c r="C1236" s="98"/>
      <c r="D1236" s="99"/>
      <c r="E1236" s="100"/>
    </row>
    <row r="1237" spans="2:5" ht="15" x14ac:dyDescent="0.2">
      <c r="B1237" s="98"/>
      <c r="C1237" s="98"/>
      <c r="D1237" s="99"/>
      <c r="E1237" s="100"/>
    </row>
    <row r="1238" spans="2:5" ht="15" x14ac:dyDescent="0.2">
      <c r="B1238" s="98"/>
      <c r="C1238" s="98"/>
      <c r="D1238" s="99"/>
      <c r="E1238" s="100"/>
    </row>
    <row r="1239" spans="2:5" ht="15" x14ac:dyDescent="0.2">
      <c r="B1239" s="98"/>
      <c r="C1239" s="98"/>
      <c r="D1239" s="99"/>
      <c r="E1239" s="100"/>
    </row>
    <row r="1240" spans="2:5" ht="15" x14ac:dyDescent="0.2">
      <c r="B1240" s="98"/>
      <c r="C1240" s="98"/>
      <c r="D1240" s="99"/>
      <c r="E1240" s="100"/>
    </row>
    <row r="1241" spans="2:5" ht="15" x14ac:dyDescent="0.2">
      <c r="B1241" s="98"/>
      <c r="C1241" s="98"/>
      <c r="D1241" s="99"/>
      <c r="E1241" s="100"/>
    </row>
    <row r="1242" spans="2:5" ht="15" x14ac:dyDescent="0.2">
      <c r="B1242" s="98"/>
      <c r="C1242" s="98"/>
      <c r="D1242" s="99"/>
      <c r="E1242" s="100"/>
    </row>
    <row r="1243" spans="2:5" ht="15" x14ac:dyDescent="0.2">
      <c r="B1243" s="98"/>
      <c r="C1243" s="98"/>
      <c r="D1243" s="99"/>
      <c r="E1243" s="100"/>
    </row>
    <row r="1244" spans="2:5" ht="15" x14ac:dyDescent="0.2">
      <c r="B1244" s="98"/>
      <c r="C1244" s="98"/>
      <c r="D1244" s="99"/>
      <c r="E1244" s="100"/>
    </row>
    <row r="1245" spans="2:5" ht="15" x14ac:dyDescent="0.2">
      <c r="B1245" s="98"/>
      <c r="C1245" s="98"/>
      <c r="D1245" s="99"/>
      <c r="E1245" s="100"/>
    </row>
    <row r="1246" spans="2:5" ht="15" x14ac:dyDescent="0.2">
      <c r="B1246" s="98"/>
      <c r="C1246" s="98"/>
      <c r="D1246" s="99"/>
      <c r="E1246" s="100"/>
    </row>
    <row r="1247" spans="2:5" ht="15" x14ac:dyDescent="0.2">
      <c r="B1247" s="98"/>
      <c r="C1247" s="98"/>
      <c r="D1247" s="99"/>
      <c r="E1247" s="100"/>
    </row>
    <row r="1248" spans="2:5" ht="15" x14ac:dyDescent="0.2">
      <c r="B1248" s="98"/>
      <c r="C1248" s="98"/>
      <c r="D1248" s="99"/>
      <c r="E1248" s="100"/>
    </row>
    <row r="1249" spans="2:5" ht="15" x14ac:dyDescent="0.2">
      <c r="B1249" s="98"/>
      <c r="C1249" s="98"/>
      <c r="D1249" s="99"/>
      <c r="E1249" s="100"/>
    </row>
    <row r="1250" spans="2:5" ht="15" x14ac:dyDescent="0.2">
      <c r="B1250" s="98"/>
      <c r="C1250" s="98"/>
      <c r="D1250" s="99"/>
      <c r="E1250" s="100"/>
    </row>
    <row r="1251" spans="2:5" ht="15" x14ac:dyDescent="0.2">
      <c r="B1251" s="98"/>
      <c r="C1251" s="98"/>
      <c r="D1251" s="99"/>
      <c r="E1251" s="100"/>
    </row>
    <row r="1252" spans="2:5" ht="15" x14ac:dyDescent="0.2">
      <c r="B1252" s="98"/>
      <c r="C1252" s="98"/>
      <c r="D1252" s="99"/>
      <c r="E1252" s="100"/>
    </row>
    <row r="1253" spans="2:5" ht="15" x14ac:dyDescent="0.2">
      <c r="B1253" s="98"/>
      <c r="C1253" s="98"/>
      <c r="D1253" s="99"/>
      <c r="E1253" s="100"/>
    </row>
    <row r="1254" spans="2:5" ht="15" x14ac:dyDescent="0.2">
      <c r="B1254" s="98"/>
      <c r="C1254" s="98"/>
      <c r="D1254" s="99"/>
      <c r="E1254" s="100"/>
    </row>
    <row r="1255" spans="2:5" ht="15" x14ac:dyDescent="0.2">
      <c r="B1255" s="98"/>
      <c r="C1255" s="98"/>
      <c r="D1255" s="99"/>
      <c r="E1255" s="100"/>
    </row>
    <row r="1256" spans="2:5" ht="15" x14ac:dyDescent="0.2">
      <c r="B1256" s="98"/>
      <c r="C1256" s="98"/>
      <c r="D1256" s="99"/>
      <c r="E1256" s="100"/>
    </row>
    <row r="1257" spans="2:5" ht="15" x14ac:dyDescent="0.2">
      <c r="B1257" s="98"/>
      <c r="C1257" s="98"/>
      <c r="D1257" s="99"/>
      <c r="E1257" s="100"/>
    </row>
    <row r="1258" spans="2:5" ht="15" x14ac:dyDescent="0.2">
      <c r="B1258" s="98"/>
      <c r="C1258" s="98"/>
      <c r="D1258" s="99"/>
      <c r="E1258" s="100"/>
    </row>
    <row r="1259" spans="2:5" ht="15" x14ac:dyDescent="0.2">
      <c r="B1259" s="98"/>
      <c r="C1259" s="98"/>
      <c r="D1259" s="99"/>
      <c r="E1259" s="100"/>
    </row>
    <row r="1260" spans="2:5" ht="15" x14ac:dyDescent="0.2">
      <c r="B1260" s="98"/>
      <c r="C1260" s="98"/>
      <c r="D1260" s="99"/>
      <c r="E1260" s="100"/>
    </row>
    <row r="1261" spans="2:5" ht="15" x14ac:dyDescent="0.2">
      <c r="B1261" s="98"/>
      <c r="C1261" s="98"/>
      <c r="D1261" s="99"/>
      <c r="E1261" s="100"/>
    </row>
    <row r="1262" spans="2:5" ht="15" x14ac:dyDescent="0.2">
      <c r="B1262" s="98"/>
      <c r="C1262" s="98"/>
      <c r="D1262" s="99"/>
      <c r="E1262" s="100"/>
    </row>
    <row r="1263" spans="2:5" ht="15" x14ac:dyDescent="0.2">
      <c r="B1263" s="98"/>
      <c r="C1263" s="98"/>
      <c r="D1263" s="99"/>
      <c r="E1263" s="100"/>
    </row>
    <row r="1264" spans="2:5" ht="15" x14ac:dyDescent="0.2">
      <c r="B1264" s="98"/>
      <c r="C1264" s="98"/>
      <c r="D1264" s="99"/>
      <c r="E1264" s="100"/>
    </row>
    <row r="1265" spans="2:5" ht="15" x14ac:dyDescent="0.2">
      <c r="B1265" s="98"/>
      <c r="C1265" s="98"/>
      <c r="D1265" s="99"/>
      <c r="E1265" s="100"/>
    </row>
    <row r="1266" spans="2:5" ht="15" x14ac:dyDescent="0.2">
      <c r="B1266" s="98"/>
      <c r="C1266" s="98"/>
      <c r="D1266" s="99"/>
      <c r="E1266" s="100"/>
    </row>
    <row r="1267" spans="2:5" ht="15" x14ac:dyDescent="0.2">
      <c r="B1267" s="98"/>
      <c r="C1267" s="98"/>
      <c r="D1267" s="99"/>
      <c r="E1267" s="100"/>
    </row>
    <row r="1268" spans="2:5" ht="15" x14ac:dyDescent="0.2">
      <c r="B1268" s="98"/>
      <c r="C1268" s="98"/>
      <c r="D1268" s="99"/>
      <c r="E1268" s="100"/>
    </row>
    <row r="1269" spans="2:5" ht="15" x14ac:dyDescent="0.2">
      <c r="B1269" s="98"/>
      <c r="C1269" s="98"/>
      <c r="D1269" s="99"/>
      <c r="E1269" s="100"/>
    </row>
    <row r="1270" spans="2:5" ht="15" x14ac:dyDescent="0.2">
      <c r="B1270" s="98"/>
      <c r="C1270" s="98"/>
      <c r="D1270" s="99"/>
      <c r="E1270" s="100"/>
    </row>
    <row r="1271" spans="2:5" ht="15" x14ac:dyDescent="0.2">
      <c r="B1271" s="98"/>
      <c r="C1271" s="98"/>
      <c r="D1271" s="99"/>
      <c r="E1271" s="100"/>
    </row>
    <row r="1272" spans="2:5" ht="15" x14ac:dyDescent="0.2">
      <c r="B1272" s="98"/>
      <c r="C1272" s="98"/>
      <c r="D1272" s="99"/>
      <c r="E1272" s="100"/>
    </row>
    <row r="1273" spans="2:5" ht="15" x14ac:dyDescent="0.2">
      <c r="B1273" s="98"/>
      <c r="C1273" s="98"/>
      <c r="D1273" s="99"/>
      <c r="E1273" s="100"/>
    </row>
    <row r="1274" spans="2:5" ht="15" x14ac:dyDescent="0.2">
      <c r="B1274" s="98"/>
      <c r="C1274" s="98"/>
      <c r="D1274" s="99"/>
      <c r="E1274" s="100"/>
    </row>
    <row r="1275" spans="2:5" ht="15" x14ac:dyDescent="0.2">
      <c r="B1275" s="98"/>
      <c r="C1275" s="98"/>
      <c r="D1275" s="99"/>
      <c r="E1275" s="100"/>
    </row>
    <row r="1276" spans="2:5" ht="15" x14ac:dyDescent="0.2">
      <c r="B1276" s="98"/>
      <c r="C1276" s="98"/>
      <c r="D1276" s="99"/>
      <c r="E1276" s="100"/>
    </row>
    <row r="1277" spans="2:5" ht="15" x14ac:dyDescent="0.2">
      <c r="B1277" s="98"/>
      <c r="C1277" s="98"/>
      <c r="D1277" s="99"/>
      <c r="E1277" s="100"/>
    </row>
    <row r="1278" spans="2:5" ht="15" x14ac:dyDescent="0.2">
      <c r="B1278" s="98"/>
      <c r="C1278" s="98"/>
      <c r="D1278" s="99"/>
      <c r="E1278" s="100"/>
    </row>
    <row r="1279" spans="2:5" ht="15" x14ac:dyDescent="0.2">
      <c r="B1279" s="98"/>
      <c r="C1279" s="98"/>
      <c r="D1279" s="99"/>
      <c r="E1279" s="100"/>
    </row>
    <row r="1280" spans="2:5" ht="15" x14ac:dyDescent="0.2">
      <c r="B1280" s="98"/>
      <c r="C1280" s="98"/>
      <c r="D1280" s="99"/>
      <c r="E1280" s="100"/>
    </row>
    <row r="1281" spans="2:5" ht="15" x14ac:dyDescent="0.2">
      <c r="B1281" s="98"/>
      <c r="C1281" s="98"/>
      <c r="D1281" s="99"/>
      <c r="E1281" s="100"/>
    </row>
    <row r="1282" spans="2:5" ht="15" x14ac:dyDescent="0.2">
      <c r="B1282" s="98"/>
      <c r="C1282" s="98"/>
      <c r="D1282" s="99"/>
      <c r="E1282" s="100"/>
    </row>
    <row r="1283" spans="2:5" ht="15" x14ac:dyDescent="0.2">
      <c r="B1283" s="98"/>
      <c r="C1283" s="98"/>
      <c r="D1283" s="99"/>
      <c r="E1283" s="100"/>
    </row>
    <row r="1284" spans="2:5" ht="15" x14ac:dyDescent="0.2">
      <c r="B1284" s="98"/>
      <c r="C1284" s="98"/>
      <c r="D1284" s="99"/>
      <c r="E1284" s="100"/>
    </row>
    <row r="1285" spans="2:5" ht="15" x14ac:dyDescent="0.2">
      <c r="B1285" s="98"/>
      <c r="C1285" s="98"/>
      <c r="D1285" s="99"/>
      <c r="E1285" s="100"/>
    </row>
    <row r="1286" spans="2:5" ht="15" x14ac:dyDescent="0.2">
      <c r="B1286" s="98"/>
      <c r="C1286" s="98"/>
      <c r="D1286" s="99"/>
      <c r="E1286" s="100"/>
    </row>
    <row r="1287" spans="2:5" ht="15" x14ac:dyDescent="0.2">
      <c r="B1287" s="98"/>
      <c r="C1287" s="98"/>
      <c r="D1287" s="99"/>
      <c r="E1287" s="100"/>
    </row>
    <row r="1288" spans="2:5" ht="15" x14ac:dyDescent="0.2">
      <c r="B1288" s="98"/>
      <c r="C1288" s="98"/>
      <c r="D1288" s="99"/>
      <c r="E1288" s="100"/>
    </row>
    <row r="1289" spans="2:5" ht="15" x14ac:dyDescent="0.2">
      <c r="B1289" s="98"/>
      <c r="C1289" s="98"/>
      <c r="D1289" s="99"/>
      <c r="E1289" s="100"/>
    </row>
    <row r="1290" spans="2:5" ht="15" x14ac:dyDescent="0.2">
      <c r="B1290" s="98"/>
      <c r="C1290" s="98"/>
      <c r="D1290" s="99"/>
      <c r="E1290" s="100"/>
    </row>
    <row r="1291" spans="2:5" ht="15" x14ac:dyDescent="0.2">
      <c r="B1291" s="98"/>
      <c r="C1291" s="98"/>
      <c r="D1291" s="99"/>
      <c r="E1291" s="100"/>
    </row>
    <row r="1292" spans="2:5" ht="15" x14ac:dyDescent="0.2">
      <c r="B1292" s="98"/>
      <c r="C1292" s="98"/>
      <c r="D1292" s="99"/>
      <c r="E1292" s="100"/>
    </row>
    <row r="1293" spans="2:5" ht="15" x14ac:dyDescent="0.2">
      <c r="B1293" s="98"/>
      <c r="C1293" s="98"/>
      <c r="D1293" s="99"/>
      <c r="E1293" s="100"/>
    </row>
    <row r="1294" spans="2:5" ht="15" x14ac:dyDescent="0.2">
      <c r="B1294" s="98"/>
      <c r="C1294" s="98"/>
      <c r="D1294" s="99"/>
      <c r="E1294" s="100"/>
    </row>
    <row r="1295" spans="2:5" ht="15" x14ac:dyDescent="0.2">
      <c r="B1295" s="98"/>
      <c r="C1295" s="98"/>
      <c r="D1295" s="99"/>
      <c r="E1295" s="100"/>
    </row>
    <row r="1296" spans="2:5" ht="15" x14ac:dyDescent="0.2">
      <c r="B1296" s="98"/>
      <c r="C1296" s="98"/>
      <c r="D1296" s="99"/>
      <c r="E1296" s="100"/>
    </row>
    <row r="1297" spans="2:5" ht="15" x14ac:dyDescent="0.2">
      <c r="B1297" s="98"/>
      <c r="C1297" s="98"/>
      <c r="D1297" s="99"/>
      <c r="E1297" s="100"/>
    </row>
    <row r="1298" spans="2:5" ht="15" x14ac:dyDescent="0.2">
      <c r="B1298" s="98"/>
      <c r="C1298" s="98"/>
      <c r="D1298" s="99"/>
      <c r="E1298" s="100"/>
    </row>
    <row r="1299" spans="2:5" ht="15" x14ac:dyDescent="0.2">
      <c r="B1299" s="98"/>
      <c r="C1299" s="98"/>
      <c r="D1299" s="99"/>
      <c r="E1299" s="100"/>
    </row>
    <row r="1300" spans="2:5" ht="15" x14ac:dyDescent="0.2">
      <c r="B1300" s="98"/>
      <c r="C1300" s="98"/>
      <c r="D1300" s="99"/>
      <c r="E1300" s="100"/>
    </row>
    <row r="1301" spans="2:5" ht="15" x14ac:dyDescent="0.2">
      <c r="B1301" s="98"/>
      <c r="C1301" s="98"/>
      <c r="D1301" s="99"/>
      <c r="E1301" s="100"/>
    </row>
    <row r="1302" spans="2:5" ht="15" x14ac:dyDescent="0.2">
      <c r="B1302" s="98"/>
      <c r="C1302" s="98"/>
      <c r="D1302" s="99"/>
      <c r="E1302" s="100"/>
    </row>
    <row r="1303" spans="2:5" ht="15" x14ac:dyDescent="0.2">
      <c r="B1303" s="98"/>
      <c r="C1303" s="98"/>
      <c r="D1303" s="99"/>
      <c r="E1303" s="100"/>
    </row>
    <row r="1304" spans="2:5" ht="15" x14ac:dyDescent="0.2">
      <c r="B1304" s="98"/>
      <c r="C1304" s="98"/>
      <c r="D1304" s="99"/>
      <c r="E1304" s="100"/>
    </row>
    <row r="1305" spans="2:5" ht="15" x14ac:dyDescent="0.2">
      <c r="B1305" s="98"/>
      <c r="C1305" s="98"/>
      <c r="D1305" s="99"/>
      <c r="E1305" s="100"/>
    </row>
    <row r="1306" spans="2:5" ht="15" x14ac:dyDescent="0.2">
      <c r="B1306" s="98"/>
      <c r="C1306" s="98"/>
      <c r="D1306" s="99"/>
      <c r="E1306" s="100"/>
    </row>
    <row r="1307" spans="2:5" ht="15" x14ac:dyDescent="0.2">
      <c r="B1307" s="98"/>
      <c r="C1307" s="98"/>
      <c r="D1307" s="99"/>
      <c r="E1307" s="100"/>
    </row>
    <row r="1308" spans="2:5" ht="15" x14ac:dyDescent="0.2">
      <c r="B1308" s="98"/>
      <c r="C1308" s="98"/>
      <c r="D1308" s="99"/>
      <c r="E1308" s="100"/>
    </row>
    <row r="1309" spans="2:5" ht="15" x14ac:dyDescent="0.2">
      <c r="B1309" s="98"/>
      <c r="C1309" s="98"/>
      <c r="D1309" s="99"/>
      <c r="E1309" s="100"/>
    </row>
    <row r="1310" spans="2:5" ht="15" x14ac:dyDescent="0.2">
      <c r="B1310" s="98"/>
      <c r="C1310" s="98"/>
      <c r="D1310" s="99"/>
      <c r="E1310" s="100"/>
    </row>
    <row r="1311" spans="2:5" ht="15" x14ac:dyDescent="0.2">
      <c r="B1311" s="98"/>
      <c r="C1311" s="98"/>
      <c r="D1311" s="99"/>
      <c r="E1311" s="100"/>
    </row>
    <row r="1312" spans="2:5" ht="15" x14ac:dyDescent="0.2">
      <c r="B1312" s="98"/>
      <c r="C1312" s="98"/>
      <c r="D1312" s="99"/>
      <c r="E1312" s="100"/>
    </row>
    <row r="1313" spans="2:5" ht="15" x14ac:dyDescent="0.2">
      <c r="B1313" s="98"/>
      <c r="C1313" s="98"/>
      <c r="D1313" s="99"/>
      <c r="E1313" s="100"/>
    </row>
    <row r="1314" spans="2:5" ht="15" x14ac:dyDescent="0.2">
      <c r="B1314" s="98"/>
      <c r="C1314" s="98"/>
      <c r="D1314" s="99"/>
      <c r="E1314" s="100"/>
    </row>
    <row r="1315" spans="2:5" ht="15" x14ac:dyDescent="0.2">
      <c r="B1315" s="98"/>
      <c r="C1315" s="98"/>
      <c r="D1315" s="99"/>
      <c r="E1315" s="100"/>
    </row>
    <row r="1316" spans="2:5" ht="15" x14ac:dyDescent="0.2">
      <c r="B1316" s="98"/>
      <c r="C1316" s="98"/>
      <c r="D1316" s="99"/>
      <c r="E1316" s="100"/>
    </row>
    <row r="1317" spans="2:5" ht="15" x14ac:dyDescent="0.2">
      <c r="B1317" s="98"/>
      <c r="C1317" s="98"/>
      <c r="D1317" s="99"/>
      <c r="E1317" s="100"/>
    </row>
    <row r="1318" spans="2:5" ht="15" x14ac:dyDescent="0.2">
      <c r="B1318" s="98"/>
      <c r="C1318" s="98"/>
      <c r="D1318" s="99"/>
      <c r="E1318" s="100"/>
    </row>
    <row r="1319" spans="2:5" ht="15" x14ac:dyDescent="0.2">
      <c r="B1319" s="98"/>
      <c r="C1319" s="98"/>
      <c r="D1319" s="99"/>
      <c r="E1319" s="100"/>
    </row>
    <row r="1320" spans="2:5" ht="15" x14ac:dyDescent="0.2">
      <c r="B1320" s="98"/>
      <c r="C1320" s="98"/>
      <c r="D1320" s="99"/>
      <c r="E1320" s="100"/>
    </row>
    <row r="1321" spans="2:5" ht="15" x14ac:dyDescent="0.2">
      <c r="B1321" s="98"/>
      <c r="C1321" s="98"/>
      <c r="D1321" s="99"/>
      <c r="E1321" s="100"/>
    </row>
    <row r="1322" spans="2:5" ht="15" x14ac:dyDescent="0.2">
      <c r="B1322" s="98"/>
      <c r="C1322" s="98"/>
      <c r="D1322" s="99"/>
      <c r="E1322" s="100"/>
    </row>
    <row r="1323" spans="2:5" ht="15" x14ac:dyDescent="0.2">
      <c r="B1323" s="98"/>
      <c r="C1323" s="98"/>
      <c r="D1323" s="99"/>
      <c r="E1323" s="100"/>
    </row>
    <row r="1324" spans="2:5" ht="15" x14ac:dyDescent="0.2">
      <c r="B1324" s="98"/>
      <c r="C1324" s="98"/>
      <c r="D1324" s="99"/>
      <c r="E1324" s="100"/>
    </row>
    <row r="1325" spans="2:5" ht="15" x14ac:dyDescent="0.2">
      <c r="B1325" s="98"/>
      <c r="C1325" s="98"/>
      <c r="D1325" s="99"/>
      <c r="E1325" s="100"/>
    </row>
    <row r="1326" spans="2:5" ht="15" x14ac:dyDescent="0.2">
      <c r="B1326" s="98"/>
      <c r="C1326" s="98"/>
      <c r="D1326" s="99"/>
      <c r="E1326" s="100"/>
    </row>
    <row r="1327" spans="2:5" ht="15" x14ac:dyDescent="0.2">
      <c r="B1327" s="98"/>
      <c r="C1327" s="98"/>
      <c r="D1327" s="99"/>
      <c r="E1327" s="100"/>
    </row>
    <row r="1328" spans="2:5" ht="15" x14ac:dyDescent="0.2">
      <c r="B1328" s="98"/>
      <c r="C1328" s="98"/>
      <c r="D1328" s="99"/>
      <c r="E1328" s="100"/>
    </row>
    <row r="1329" spans="2:5" ht="15" x14ac:dyDescent="0.2">
      <c r="B1329" s="98"/>
      <c r="C1329" s="98"/>
      <c r="D1329" s="99"/>
      <c r="E1329" s="100"/>
    </row>
    <row r="1330" spans="2:5" ht="15" x14ac:dyDescent="0.2">
      <c r="B1330" s="98"/>
      <c r="C1330" s="98"/>
      <c r="D1330" s="99"/>
      <c r="E1330" s="100"/>
    </row>
    <row r="1331" spans="2:5" ht="15" x14ac:dyDescent="0.2">
      <c r="B1331" s="98"/>
      <c r="C1331" s="98"/>
      <c r="D1331" s="99"/>
      <c r="E1331" s="100"/>
    </row>
    <row r="1332" spans="2:5" ht="15" x14ac:dyDescent="0.2">
      <c r="B1332" s="98"/>
      <c r="C1332" s="98"/>
      <c r="D1332" s="99"/>
      <c r="E1332" s="100"/>
    </row>
    <row r="1333" spans="2:5" ht="15" x14ac:dyDescent="0.2">
      <c r="B1333" s="98"/>
      <c r="C1333" s="98"/>
      <c r="D1333" s="99"/>
      <c r="E1333" s="100"/>
    </row>
    <row r="1334" spans="2:5" ht="15" x14ac:dyDescent="0.2">
      <c r="B1334" s="98"/>
      <c r="C1334" s="98"/>
      <c r="D1334" s="99"/>
      <c r="E1334" s="100"/>
    </row>
    <row r="1335" spans="2:5" ht="15" x14ac:dyDescent="0.2">
      <c r="B1335" s="98"/>
      <c r="C1335" s="98"/>
      <c r="D1335" s="99"/>
      <c r="E1335" s="100"/>
    </row>
    <row r="1336" spans="2:5" ht="15" x14ac:dyDescent="0.2">
      <c r="B1336" s="98"/>
      <c r="C1336" s="98"/>
      <c r="D1336" s="99"/>
      <c r="E1336" s="100"/>
    </row>
    <row r="1337" spans="2:5" ht="15" x14ac:dyDescent="0.2">
      <c r="B1337" s="98"/>
      <c r="C1337" s="98"/>
      <c r="D1337" s="99"/>
      <c r="E1337" s="100"/>
    </row>
    <row r="1338" spans="2:5" ht="15" x14ac:dyDescent="0.2">
      <c r="B1338" s="98"/>
      <c r="C1338" s="98"/>
      <c r="D1338" s="99"/>
      <c r="E1338" s="100"/>
    </row>
    <row r="1339" spans="2:5" ht="15" x14ac:dyDescent="0.2">
      <c r="B1339" s="98"/>
      <c r="C1339" s="98"/>
      <c r="D1339" s="99"/>
      <c r="E1339" s="100"/>
    </row>
    <row r="1340" spans="2:5" ht="15" x14ac:dyDescent="0.2">
      <c r="B1340" s="98"/>
      <c r="C1340" s="98"/>
      <c r="D1340" s="99"/>
      <c r="E1340" s="100"/>
    </row>
    <row r="1341" spans="2:5" ht="15" x14ac:dyDescent="0.2">
      <c r="B1341" s="98"/>
      <c r="C1341" s="98"/>
      <c r="D1341" s="99"/>
      <c r="E1341" s="100"/>
    </row>
    <row r="1342" spans="2:5" ht="15" x14ac:dyDescent="0.2">
      <c r="B1342" s="98"/>
      <c r="C1342" s="98"/>
      <c r="D1342" s="99"/>
      <c r="E1342" s="100"/>
    </row>
    <row r="1343" spans="2:5" ht="15" x14ac:dyDescent="0.2">
      <c r="B1343" s="98"/>
      <c r="C1343" s="98"/>
      <c r="D1343" s="99"/>
      <c r="E1343" s="100"/>
    </row>
    <row r="1344" spans="2:5" ht="15" x14ac:dyDescent="0.2">
      <c r="B1344" s="98"/>
      <c r="C1344" s="98"/>
      <c r="D1344" s="99"/>
      <c r="E1344" s="100"/>
    </row>
    <row r="1345" spans="2:5" ht="15" x14ac:dyDescent="0.2">
      <c r="B1345" s="98"/>
      <c r="C1345" s="98"/>
      <c r="D1345" s="99"/>
      <c r="E1345" s="100"/>
    </row>
    <row r="1346" spans="2:5" ht="15" x14ac:dyDescent="0.2">
      <c r="B1346" s="98"/>
      <c r="C1346" s="98"/>
      <c r="D1346" s="99"/>
      <c r="E1346" s="100"/>
    </row>
    <row r="1347" spans="2:5" ht="15" x14ac:dyDescent="0.2">
      <c r="B1347" s="98"/>
      <c r="C1347" s="98"/>
      <c r="D1347" s="99"/>
      <c r="E1347" s="100"/>
    </row>
    <row r="1348" spans="2:5" ht="15" x14ac:dyDescent="0.2">
      <c r="B1348" s="98"/>
      <c r="C1348" s="98"/>
      <c r="D1348" s="99"/>
      <c r="E1348" s="100"/>
    </row>
    <row r="1349" spans="2:5" ht="15" x14ac:dyDescent="0.2">
      <c r="B1349" s="98"/>
      <c r="C1349" s="98"/>
      <c r="D1349" s="99"/>
      <c r="E1349" s="100"/>
    </row>
    <row r="1350" spans="2:5" ht="15" x14ac:dyDescent="0.2">
      <c r="B1350" s="98"/>
      <c r="C1350" s="98"/>
      <c r="D1350" s="99"/>
      <c r="E1350" s="100"/>
    </row>
    <row r="1351" spans="2:5" ht="15" x14ac:dyDescent="0.2">
      <c r="B1351" s="98"/>
      <c r="C1351" s="98"/>
      <c r="D1351" s="99"/>
      <c r="E1351" s="100"/>
    </row>
    <row r="1352" spans="2:5" ht="15" x14ac:dyDescent="0.2">
      <c r="B1352" s="98"/>
      <c r="C1352" s="98"/>
      <c r="D1352" s="99"/>
      <c r="E1352" s="100"/>
    </row>
    <row r="1353" spans="2:5" ht="15" x14ac:dyDescent="0.2">
      <c r="B1353" s="98"/>
      <c r="C1353" s="98"/>
      <c r="D1353" s="99"/>
      <c r="E1353" s="100"/>
    </row>
    <row r="1354" spans="2:5" ht="15" x14ac:dyDescent="0.2">
      <c r="B1354" s="98"/>
      <c r="C1354" s="98"/>
      <c r="D1354" s="99"/>
      <c r="E1354" s="100"/>
    </row>
    <row r="1355" spans="2:5" ht="15" x14ac:dyDescent="0.2">
      <c r="B1355" s="98"/>
      <c r="C1355" s="98"/>
      <c r="D1355" s="99"/>
      <c r="E1355" s="100"/>
    </row>
    <row r="1356" spans="2:5" ht="15" x14ac:dyDescent="0.2">
      <c r="B1356" s="98"/>
      <c r="C1356" s="98"/>
      <c r="D1356" s="99"/>
      <c r="E1356" s="100"/>
    </row>
    <row r="1357" spans="2:5" ht="15" x14ac:dyDescent="0.2">
      <c r="B1357" s="98"/>
      <c r="C1357" s="98"/>
      <c r="D1357" s="99"/>
      <c r="E1357" s="100"/>
    </row>
    <row r="1358" spans="2:5" ht="15" x14ac:dyDescent="0.2">
      <c r="B1358" s="98"/>
      <c r="C1358" s="98"/>
      <c r="D1358" s="99"/>
      <c r="E1358" s="100"/>
    </row>
    <row r="1359" spans="2:5" ht="15" x14ac:dyDescent="0.2">
      <c r="B1359" s="98"/>
      <c r="C1359" s="98"/>
      <c r="D1359" s="99"/>
      <c r="E1359" s="100"/>
    </row>
    <row r="1360" spans="2:5" ht="15" x14ac:dyDescent="0.2">
      <c r="B1360" s="98"/>
      <c r="C1360" s="98"/>
      <c r="D1360" s="99"/>
      <c r="E1360" s="100"/>
    </row>
    <row r="1361" spans="2:5" ht="15" x14ac:dyDescent="0.2">
      <c r="B1361" s="98"/>
      <c r="C1361" s="98"/>
      <c r="D1361" s="99"/>
      <c r="E1361" s="100"/>
    </row>
    <row r="1362" spans="2:5" ht="15" x14ac:dyDescent="0.2">
      <c r="B1362" s="98"/>
      <c r="C1362" s="98"/>
      <c r="D1362" s="99"/>
      <c r="E1362" s="100"/>
    </row>
    <row r="1363" spans="2:5" ht="15" x14ac:dyDescent="0.2">
      <c r="B1363" s="98"/>
      <c r="C1363" s="98"/>
      <c r="D1363" s="99"/>
      <c r="E1363" s="100"/>
    </row>
    <row r="1364" spans="2:5" ht="15" x14ac:dyDescent="0.2">
      <c r="B1364" s="98"/>
      <c r="C1364" s="98"/>
      <c r="D1364" s="99"/>
      <c r="E1364" s="100"/>
    </row>
    <row r="1365" spans="2:5" ht="15" x14ac:dyDescent="0.2">
      <c r="B1365" s="98"/>
      <c r="C1365" s="98"/>
      <c r="D1365" s="99"/>
      <c r="E1365" s="100"/>
    </row>
    <row r="1366" spans="2:5" ht="15" x14ac:dyDescent="0.2">
      <c r="B1366" s="98"/>
      <c r="C1366" s="98"/>
      <c r="D1366" s="99"/>
      <c r="E1366" s="100"/>
    </row>
    <row r="1367" spans="2:5" ht="15" x14ac:dyDescent="0.2">
      <c r="B1367" s="98"/>
      <c r="C1367" s="98"/>
      <c r="D1367" s="99"/>
      <c r="E1367" s="100"/>
    </row>
    <row r="1368" spans="2:5" ht="15" x14ac:dyDescent="0.2">
      <c r="B1368" s="98"/>
      <c r="C1368" s="98"/>
      <c r="D1368" s="99"/>
      <c r="E1368" s="100"/>
    </row>
    <row r="1369" spans="2:5" ht="15" x14ac:dyDescent="0.2">
      <c r="B1369" s="98"/>
      <c r="C1369" s="98"/>
      <c r="D1369" s="99"/>
      <c r="E1369" s="100"/>
    </row>
    <row r="1370" spans="2:5" ht="15" x14ac:dyDescent="0.2">
      <c r="B1370" s="98"/>
      <c r="C1370" s="98"/>
      <c r="D1370" s="99"/>
      <c r="E1370" s="100"/>
    </row>
    <row r="1371" spans="2:5" ht="15" x14ac:dyDescent="0.2">
      <c r="B1371" s="98"/>
      <c r="C1371" s="98"/>
      <c r="D1371" s="99"/>
      <c r="E1371" s="100"/>
    </row>
    <row r="1372" spans="2:5" ht="15" x14ac:dyDescent="0.2">
      <c r="B1372" s="98"/>
      <c r="C1372" s="98"/>
      <c r="D1372" s="99"/>
      <c r="E1372" s="100"/>
    </row>
    <row r="1373" spans="2:5" ht="15" x14ac:dyDescent="0.2">
      <c r="B1373" s="98"/>
      <c r="C1373" s="98"/>
      <c r="D1373" s="99"/>
      <c r="E1373" s="100"/>
    </row>
    <row r="1374" spans="2:5" ht="15" x14ac:dyDescent="0.2">
      <c r="B1374" s="98"/>
      <c r="C1374" s="98"/>
      <c r="D1374" s="99"/>
      <c r="E1374" s="100"/>
    </row>
    <row r="1375" spans="2:5" ht="15" x14ac:dyDescent="0.2">
      <c r="B1375" s="98"/>
      <c r="C1375" s="98"/>
      <c r="D1375" s="99"/>
      <c r="E1375" s="100"/>
    </row>
    <row r="1376" spans="2:5" ht="15" x14ac:dyDescent="0.2">
      <c r="B1376" s="98"/>
      <c r="C1376" s="98"/>
      <c r="D1376" s="99"/>
      <c r="E1376" s="100"/>
    </row>
    <row r="1377" spans="2:5" ht="15" x14ac:dyDescent="0.2">
      <c r="B1377" s="98"/>
      <c r="C1377" s="98"/>
      <c r="D1377" s="99"/>
      <c r="E1377" s="100"/>
    </row>
    <row r="1378" spans="2:5" ht="15" x14ac:dyDescent="0.2">
      <c r="B1378" s="98"/>
      <c r="C1378" s="98"/>
      <c r="D1378" s="99"/>
      <c r="E1378" s="100"/>
    </row>
    <row r="1379" spans="2:5" ht="15" x14ac:dyDescent="0.2">
      <c r="B1379" s="98"/>
      <c r="C1379" s="98"/>
      <c r="D1379" s="99"/>
      <c r="E1379" s="100"/>
    </row>
    <row r="1380" spans="2:5" ht="15" x14ac:dyDescent="0.2">
      <c r="B1380" s="98"/>
      <c r="C1380" s="98"/>
      <c r="D1380" s="99"/>
      <c r="E1380" s="100"/>
    </row>
    <row r="1381" spans="2:5" ht="15" x14ac:dyDescent="0.2">
      <c r="B1381" s="98"/>
      <c r="C1381" s="98"/>
      <c r="D1381" s="99"/>
      <c r="E1381" s="100"/>
    </row>
    <row r="1382" spans="2:5" ht="15" x14ac:dyDescent="0.2">
      <c r="B1382" s="98"/>
      <c r="C1382" s="98"/>
      <c r="D1382" s="99"/>
      <c r="E1382" s="100"/>
    </row>
    <row r="1383" spans="2:5" ht="15" x14ac:dyDescent="0.2">
      <c r="B1383" s="98"/>
      <c r="C1383" s="98"/>
      <c r="D1383" s="99"/>
      <c r="E1383" s="100"/>
    </row>
    <row r="1384" spans="2:5" ht="15" x14ac:dyDescent="0.2">
      <c r="B1384" s="98"/>
      <c r="C1384" s="98"/>
      <c r="D1384" s="99"/>
      <c r="E1384" s="100"/>
    </row>
    <row r="1385" spans="2:5" ht="15" x14ac:dyDescent="0.2">
      <c r="B1385" s="98"/>
      <c r="C1385" s="98"/>
      <c r="D1385" s="99"/>
      <c r="E1385" s="100"/>
    </row>
    <row r="1386" spans="2:5" ht="15" x14ac:dyDescent="0.2">
      <c r="B1386" s="98"/>
      <c r="C1386" s="98"/>
      <c r="D1386" s="99"/>
      <c r="E1386" s="100"/>
    </row>
    <row r="1387" spans="2:5" ht="15" x14ac:dyDescent="0.2">
      <c r="B1387" s="98"/>
      <c r="C1387" s="98"/>
      <c r="D1387" s="99"/>
      <c r="E1387" s="100"/>
    </row>
    <row r="1388" spans="2:5" ht="15" x14ac:dyDescent="0.2">
      <c r="B1388" s="98"/>
      <c r="C1388" s="98"/>
      <c r="D1388" s="99"/>
      <c r="E1388" s="100"/>
    </row>
    <row r="1389" spans="2:5" ht="15" x14ac:dyDescent="0.2">
      <c r="B1389" s="98"/>
      <c r="C1389" s="98"/>
      <c r="D1389" s="99"/>
      <c r="E1389" s="100"/>
    </row>
    <row r="1390" spans="2:5" ht="15" x14ac:dyDescent="0.2">
      <c r="B1390" s="98"/>
      <c r="C1390" s="98"/>
      <c r="D1390" s="99"/>
      <c r="E1390" s="100"/>
    </row>
    <row r="1391" spans="2:5" ht="15" x14ac:dyDescent="0.2">
      <c r="B1391" s="98"/>
      <c r="C1391" s="98"/>
      <c r="D1391" s="99"/>
      <c r="E1391" s="100"/>
    </row>
    <row r="1392" spans="2:5" ht="15" x14ac:dyDescent="0.2">
      <c r="B1392" s="98"/>
      <c r="C1392" s="98"/>
      <c r="D1392" s="99"/>
      <c r="E1392" s="100"/>
    </row>
    <row r="1393" spans="2:5" ht="15" x14ac:dyDescent="0.2">
      <c r="B1393" s="98"/>
      <c r="C1393" s="98"/>
      <c r="D1393" s="99"/>
      <c r="E1393" s="100"/>
    </row>
    <row r="1394" spans="2:5" ht="15" x14ac:dyDescent="0.2">
      <c r="B1394" s="98"/>
      <c r="C1394" s="98"/>
      <c r="D1394" s="99"/>
      <c r="E1394" s="100"/>
    </row>
    <row r="1395" spans="2:5" ht="15" x14ac:dyDescent="0.2">
      <c r="B1395" s="98"/>
      <c r="C1395" s="98"/>
      <c r="D1395" s="99"/>
      <c r="E1395" s="100"/>
    </row>
    <row r="1396" spans="2:5" ht="15" x14ac:dyDescent="0.2">
      <c r="B1396" s="98"/>
      <c r="C1396" s="98"/>
      <c r="D1396" s="99"/>
      <c r="E1396" s="100"/>
    </row>
    <row r="1397" spans="2:5" ht="15" x14ac:dyDescent="0.2">
      <c r="B1397" s="98"/>
      <c r="C1397" s="98"/>
      <c r="D1397" s="99"/>
      <c r="E1397" s="100"/>
    </row>
    <row r="1398" spans="2:5" ht="15" x14ac:dyDescent="0.2">
      <c r="B1398" s="98"/>
      <c r="C1398" s="98"/>
      <c r="D1398" s="99"/>
      <c r="E1398" s="100"/>
    </row>
    <row r="1399" spans="2:5" ht="15" x14ac:dyDescent="0.2">
      <c r="B1399" s="98"/>
      <c r="C1399" s="98"/>
      <c r="D1399" s="99"/>
      <c r="E1399" s="100"/>
    </row>
    <row r="1400" spans="2:5" ht="15" x14ac:dyDescent="0.2">
      <c r="B1400" s="98"/>
      <c r="C1400" s="98"/>
      <c r="D1400" s="99"/>
      <c r="E1400" s="100"/>
    </row>
    <row r="1401" spans="2:5" ht="15" x14ac:dyDescent="0.2">
      <c r="B1401" s="98"/>
      <c r="C1401" s="98"/>
      <c r="D1401" s="99"/>
      <c r="E1401" s="100"/>
    </row>
    <row r="1402" spans="2:5" ht="15" x14ac:dyDescent="0.2">
      <c r="B1402" s="98"/>
      <c r="C1402" s="98"/>
      <c r="D1402" s="99"/>
      <c r="E1402" s="100"/>
    </row>
    <row r="1403" spans="2:5" ht="15" x14ac:dyDescent="0.2">
      <c r="B1403" s="98"/>
      <c r="C1403" s="98"/>
      <c r="D1403" s="99"/>
      <c r="E1403" s="100"/>
    </row>
    <row r="1404" spans="2:5" ht="15" x14ac:dyDescent="0.2">
      <c r="B1404" s="98"/>
      <c r="C1404" s="98"/>
      <c r="D1404" s="99"/>
      <c r="E1404" s="100"/>
    </row>
    <row r="1405" spans="2:5" ht="15" x14ac:dyDescent="0.2">
      <c r="B1405" s="98"/>
      <c r="C1405" s="98"/>
      <c r="D1405" s="99"/>
      <c r="E1405" s="100"/>
    </row>
    <row r="1406" spans="2:5" ht="15" x14ac:dyDescent="0.2">
      <c r="B1406" s="98"/>
      <c r="C1406" s="98"/>
      <c r="D1406" s="99"/>
      <c r="E1406" s="100"/>
    </row>
    <row r="1407" spans="2:5" ht="15" x14ac:dyDescent="0.2">
      <c r="B1407" s="98"/>
      <c r="C1407" s="98"/>
      <c r="D1407" s="99"/>
      <c r="E1407" s="100"/>
    </row>
    <row r="1408" spans="2:5" ht="15" x14ac:dyDescent="0.2">
      <c r="B1408" s="98"/>
      <c r="C1408" s="98"/>
      <c r="D1408" s="99"/>
      <c r="E1408" s="100"/>
    </row>
    <row r="1409" spans="2:5" ht="15" x14ac:dyDescent="0.2">
      <c r="B1409" s="98"/>
      <c r="C1409" s="98"/>
      <c r="D1409" s="99"/>
      <c r="E1409" s="100"/>
    </row>
    <row r="1410" spans="2:5" ht="15" x14ac:dyDescent="0.2">
      <c r="B1410" s="98"/>
      <c r="C1410" s="98"/>
      <c r="D1410" s="99"/>
      <c r="E1410" s="100"/>
    </row>
    <row r="1411" spans="2:5" ht="15" x14ac:dyDescent="0.2">
      <c r="B1411" s="98"/>
      <c r="C1411" s="98"/>
      <c r="D1411" s="99"/>
      <c r="E1411" s="100"/>
    </row>
    <row r="1412" spans="2:5" ht="15" x14ac:dyDescent="0.2">
      <c r="B1412" s="98"/>
      <c r="C1412" s="98"/>
      <c r="D1412" s="99"/>
      <c r="E1412" s="100"/>
    </row>
    <row r="1413" spans="2:5" ht="15" x14ac:dyDescent="0.2">
      <c r="B1413" s="98"/>
      <c r="C1413" s="98"/>
      <c r="D1413" s="99"/>
      <c r="E1413" s="100"/>
    </row>
    <row r="1414" spans="2:5" ht="15" x14ac:dyDescent="0.2">
      <c r="B1414" s="98"/>
      <c r="C1414" s="98"/>
      <c r="D1414" s="99"/>
      <c r="E1414" s="100"/>
    </row>
    <row r="1415" spans="2:5" ht="15" x14ac:dyDescent="0.2">
      <c r="B1415" s="98"/>
      <c r="C1415" s="98"/>
      <c r="D1415" s="99"/>
      <c r="E1415" s="100"/>
    </row>
    <row r="1416" spans="2:5" ht="15" x14ac:dyDescent="0.2">
      <c r="B1416" s="98"/>
      <c r="C1416" s="98"/>
      <c r="D1416" s="99"/>
      <c r="E1416" s="100"/>
    </row>
    <row r="1417" spans="2:5" ht="15" x14ac:dyDescent="0.2">
      <c r="B1417" s="98"/>
      <c r="C1417" s="98"/>
      <c r="D1417" s="99"/>
      <c r="E1417" s="100"/>
    </row>
    <row r="1418" spans="2:5" ht="15" x14ac:dyDescent="0.2">
      <c r="B1418" s="98"/>
      <c r="C1418" s="98"/>
      <c r="D1418" s="99"/>
      <c r="E1418" s="100"/>
    </row>
    <row r="1419" spans="2:5" ht="15" x14ac:dyDescent="0.2">
      <c r="B1419" s="98"/>
      <c r="C1419" s="98"/>
      <c r="D1419" s="99"/>
      <c r="E1419" s="100"/>
    </row>
    <row r="1420" spans="2:5" ht="15" x14ac:dyDescent="0.2">
      <c r="B1420" s="98"/>
      <c r="C1420" s="98"/>
      <c r="D1420" s="99"/>
      <c r="E1420" s="100"/>
    </row>
    <row r="1421" spans="2:5" ht="15" x14ac:dyDescent="0.2">
      <c r="B1421" s="98"/>
      <c r="C1421" s="98"/>
      <c r="D1421" s="99"/>
      <c r="E1421" s="100"/>
    </row>
    <row r="1422" spans="2:5" ht="15" x14ac:dyDescent="0.2">
      <c r="B1422" s="98"/>
      <c r="C1422" s="98"/>
      <c r="D1422" s="99"/>
      <c r="E1422" s="100"/>
    </row>
    <row r="1423" spans="2:5" ht="15" x14ac:dyDescent="0.2">
      <c r="B1423" s="98"/>
      <c r="C1423" s="98"/>
      <c r="D1423" s="99"/>
      <c r="E1423" s="100"/>
    </row>
    <row r="1424" spans="2:5" ht="15" x14ac:dyDescent="0.2">
      <c r="B1424" s="98"/>
      <c r="C1424" s="98"/>
      <c r="D1424" s="99"/>
      <c r="E1424" s="100"/>
    </row>
    <row r="1425" spans="2:5" ht="15" x14ac:dyDescent="0.2">
      <c r="B1425" s="98"/>
      <c r="C1425" s="98"/>
      <c r="D1425" s="99"/>
      <c r="E1425" s="100"/>
    </row>
    <row r="1426" spans="2:5" ht="15" x14ac:dyDescent="0.2">
      <c r="B1426" s="98"/>
      <c r="C1426" s="98"/>
      <c r="D1426" s="99"/>
      <c r="E1426" s="100"/>
    </row>
    <row r="1427" spans="2:5" ht="15" x14ac:dyDescent="0.2">
      <c r="B1427" s="98"/>
      <c r="C1427" s="98"/>
      <c r="D1427" s="99"/>
      <c r="E1427" s="100"/>
    </row>
    <row r="1428" spans="2:5" ht="15" x14ac:dyDescent="0.2">
      <c r="B1428" s="98"/>
      <c r="C1428" s="98"/>
      <c r="D1428" s="99"/>
      <c r="E1428" s="100"/>
    </row>
    <row r="1429" spans="2:5" ht="15" x14ac:dyDescent="0.2">
      <c r="B1429" s="98"/>
      <c r="C1429" s="98"/>
      <c r="D1429" s="99"/>
      <c r="E1429" s="100"/>
    </row>
    <row r="1430" spans="2:5" ht="15" x14ac:dyDescent="0.2">
      <c r="B1430" s="98"/>
      <c r="C1430" s="98"/>
      <c r="D1430" s="99"/>
      <c r="E1430" s="100"/>
    </row>
    <row r="1431" spans="2:5" ht="15" x14ac:dyDescent="0.2">
      <c r="B1431" s="98"/>
      <c r="C1431" s="98"/>
      <c r="D1431" s="99"/>
      <c r="E1431" s="100"/>
    </row>
    <row r="1432" spans="2:5" ht="15" x14ac:dyDescent="0.2">
      <c r="B1432" s="98"/>
      <c r="C1432" s="98"/>
      <c r="D1432" s="99"/>
      <c r="E1432" s="100"/>
    </row>
    <row r="1433" spans="2:5" ht="15" x14ac:dyDescent="0.2">
      <c r="B1433" s="98"/>
      <c r="C1433" s="98"/>
      <c r="D1433" s="99"/>
      <c r="E1433" s="100"/>
    </row>
    <row r="1434" spans="2:5" ht="15" x14ac:dyDescent="0.2">
      <c r="B1434" s="98"/>
      <c r="C1434" s="98"/>
      <c r="D1434" s="99"/>
      <c r="E1434" s="100"/>
    </row>
    <row r="1435" spans="2:5" ht="15" x14ac:dyDescent="0.2">
      <c r="B1435" s="98"/>
      <c r="C1435" s="98"/>
      <c r="D1435" s="99"/>
      <c r="E1435" s="100"/>
    </row>
    <row r="1436" spans="2:5" ht="15" x14ac:dyDescent="0.2">
      <c r="B1436" s="98"/>
      <c r="C1436" s="98"/>
      <c r="D1436" s="99"/>
      <c r="E1436" s="100"/>
    </row>
    <row r="1437" spans="2:5" ht="15" x14ac:dyDescent="0.2">
      <c r="B1437" s="98"/>
      <c r="C1437" s="98"/>
      <c r="D1437" s="99"/>
      <c r="E1437" s="100"/>
    </row>
    <row r="1438" spans="2:5" ht="15" x14ac:dyDescent="0.2">
      <c r="B1438" s="98"/>
      <c r="C1438" s="98"/>
      <c r="D1438" s="99"/>
      <c r="E1438" s="100"/>
    </row>
    <row r="1439" spans="2:5" ht="15" x14ac:dyDescent="0.2">
      <c r="B1439" s="98"/>
      <c r="C1439" s="98"/>
      <c r="D1439" s="99"/>
      <c r="E1439" s="100"/>
    </row>
    <row r="1440" spans="2:5" ht="15" x14ac:dyDescent="0.2">
      <c r="B1440" s="98"/>
      <c r="C1440" s="98"/>
      <c r="D1440" s="99"/>
      <c r="E1440" s="100"/>
    </row>
    <row r="1441" spans="2:5" ht="15" x14ac:dyDescent="0.2">
      <c r="B1441" s="98"/>
      <c r="C1441" s="98"/>
      <c r="D1441" s="99"/>
      <c r="E1441" s="100"/>
    </row>
    <row r="1442" spans="2:5" ht="15" x14ac:dyDescent="0.2">
      <c r="B1442" s="98"/>
      <c r="C1442" s="98"/>
      <c r="D1442" s="99"/>
      <c r="E1442" s="100"/>
    </row>
    <row r="1443" spans="2:5" ht="15" x14ac:dyDescent="0.2">
      <c r="B1443" s="98"/>
      <c r="C1443" s="98"/>
      <c r="D1443" s="99"/>
      <c r="E1443" s="100"/>
    </row>
    <row r="1444" spans="2:5" ht="15" x14ac:dyDescent="0.2">
      <c r="B1444" s="98"/>
      <c r="C1444" s="98"/>
      <c r="D1444" s="99"/>
      <c r="E1444" s="100"/>
    </row>
    <row r="1445" spans="2:5" ht="15" x14ac:dyDescent="0.2">
      <c r="B1445" s="98"/>
      <c r="C1445" s="98"/>
      <c r="D1445" s="99"/>
      <c r="E1445" s="100"/>
    </row>
    <row r="1446" spans="2:5" ht="15" x14ac:dyDescent="0.2">
      <c r="B1446" s="98"/>
      <c r="C1446" s="98"/>
      <c r="D1446" s="99"/>
      <c r="E1446" s="100"/>
    </row>
    <row r="1447" spans="2:5" ht="15" x14ac:dyDescent="0.2">
      <c r="B1447" s="98"/>
      <c r="C1447" s="98"/>
      <c r="D1447" s="99"/>
      <c r="E1447" s="100"/>
    </row>
    <row r="1448" spans="2:5" ht="15" x14ac:dyDescent="0.2">
      <c r="B1448" s="98"/>
      <c r="C1448" s="98"/>
      <c r="D1448" s="99"/>
      <c r="E1448" s="100"/>
    </row>
    <row r="1449" spans="2:5" ht="15" x14ac:dyDescent="0.2">
      <c r="B1449" s="98"/>
      <c r="C1449" s="98"/>
      <c r="D1449" s="99"/>
      <c r="E1449" s="100"/>
    </row>
    <row r="1450" spans="2:5" ht="15" x14ac:dyDescent="0.2">
      <c r="B1450" s="98"/>
      <c r="C1450" s="98"/>
      <c r="D1450" s="99"/>
      <c r="E1450" s="100"/>
    </row>
    <row r="1451" spans="2:5" ht="15" x14ac:dyDescent="0.2">
      <c r="B1451" s="98"/>
      <c r="C1451" s="98"/>
      <c r="D1451" s="99"/>
      <c r="E1451" s="100"/>
    </row>
    <row r="1452" spans="2:5" ht="15" x14ac:dyDescent="0.2">
      <c r="B1452" s="98"/>
      <c r="C1452" s="98"/>
      <c r="D1452" s="99"/>
      <c r="E1452" s="100"/>
    </row>
    <row r="1453" spans="2:5" ht="15" x14ac:dyDescent="0.2">
      <c r="B1453" s="98"/>
      <c r="C1453" s="98"/>
      <c r="D1453" s="99"/>
      <c r="E1453" s="100"/>
    </row>
    <row r="1454" spans="2:5" ht="15" x14ac:dyDescent="0.2">
      <c r="B1454" s="98"/>
      <c r="C1454" s="98"/>
      <c r="D1454" s="99"/>
      <c r="E1454" s="100"/>
    </row>
    <row r="1455" spans="2:5" ht="15" x14ac:dyDescent="0.2">
      <c r="B1455" s="98"/>
      <c r="C1455" s="98"/>
      <c r="D1455" s="99"/>
      <c r="E1455" s="100"/>
    </row>
    <row r="1456" spans="2:5" ht="15" x14ac:dyDescent="0.2">
      <c r="B1456" s="98"/>
      <c r="C1456" s="98"/>
      <c r="D1456" s="99"/>
      <c r="E1456" s="100"/>
    </row>
    <row r="1457" spans="2:5" ht="15" x14ac:dyDescent="0.2">
      <c r="B1457" s="98"/>
      <c r="C1457" s="98"/>
      <c r="D1457" s="99"/>
      <c r="E1457" s="100"/>
    </row>
    <row r="1458" spans="2:5" ht="15" x14ac:dyDescent="0.2">
      <c r="B1458" s="98"/>
      <c r="C1458" s="98"/>
      <c r="D1458" s="99"/>
      <c r="E1458" s="100"/>
    </row>
    <row r="1459" spans="2:5" ht="15" x14ac:dyDescent="0.2">
      <c r="B1459" s="98"/>
      <c r="C1459" s="98"/>
      <c r="D1459" s="99"/>
      <c r="E1459" s="100"/>
    </row>
    <row r="1460" spans="2:5" ht="15" x14ac:dyDescent="0.2">
      <c r="B1460" s="98"/>
      <c r="C1460" s="98"/>
      <c r="D1460" s="99"/>
      <c r="E1460" s="100"/>
    </row>
    <row r="1461" spans="2:5" ht="15" x14ac:dyDescent="0.2">
      <c r="B1461" s="98"/>
      <c r="C1461" s="98"/>
      <c r="D1461" s="99"/>
      <c r="E1461" s="100"/>
    </row>
    <row r="1462" spans="2:5" ht="15" x14ac:dyDescent="0.2">
      <c r="B1462" s="98"/>
      <c r="C1462" s="98"/>
      <c r="D1462" s="99"/>
      <c r="E1462" s="100"/>
    </row>
    <row r="1463" spans="2:5" ht="15" x14ac:dyDescent="0.2">
      <c r="B1463" s="98"/>
      <c r="C1463" s="98"/>
      <c r="D1463" s="99"/>
      <c r="E1463" s="100"/>
    </row>
    <row r="1464" spans="2:5" ht="15" x14ac:dyDescent="0.2">
      <c r="B1464" s="98"/>
      <c r="C1464" s="98"/>
      <c r="D1464" s="99"/>
      <c r="E1464" s="100"/>
    </row>
    <row r="1465" spans="2:5" ht="15" x14ac:dyDescent="0.2">
      <c r="B1465" s="98"/>
      <c r="C1465" s="98"/>
      <c r="D1465" s="99"/>
      <c r="E1465" s="100"/>
    </row>
    <row r="1466" spans="2:5" ht="15" x14ac:dyDescent="0.2">
      <c r="B1466" s="98"/>
      <c r="C1466" s="98"/>
      <c r="D1466" s="99"/>
      <c r="E1466" s="100"/>
    </row>
    <row r="1467" spans="2:5" ht="15" x14ac:dyDescent="0.2">
      <c r="B1467" s="98"/>
      <c r="C1467" s="98"/>
      <c r="D1467" s="99"/>
      <c r="E1467" s="100"/>
    </row>
    <row r="1468" spans="2:5" ht="15" x14ac:dyDescent="0.2">
      <c r="B1468" s="98"/>
      <c r="C1468" s="98"/>
      <c r="D1468" s="99"/>
      <c r="E1468" s="100"/>
    </row>
    <row r="1469" spans="2:5" ht="15" x14ac:dyDescent="0.2">
      <c r="B1469" s="98"/>
      <c r="C1469" s="98"/>
      <c r="D1469" s="99"/>
      <c r="E1469" s="100"/>
    </row>
    <row r="1470" spans="2:5" ht="15" x14ac:dyDescent="0.2">
      <c r="B1470" s="98"/>
      <c r="C1470" s="98"/>
      <c r="D1470" s="99"/>
      <c r="E1470" s="100"/>
    </row>
    <row r="1471" spans="2:5" ht="15" x14ac:dyDescent="0.2">
      <c r="B1471" s="98"/>
      <c r="C1471" s="98"/>
      <c r="D1471" s="99"/>
      <c r="E1471" s="100"/>
    </row>
    <row r="1472" spans="2:5" ht="15" x14ac:dyDescent="0.2">
      <c r="B1472" s="98"/>
      <c r="C1472" s="98"/>
      <c r="D1472" s="99"/>
      <c r="E1472" s="100"/>
    </row>
    <row r="1473" spans="2:5" ht="15" x14ac:dyDescent="0.2">
      <c r="B1473" s="98"/>
      <c r="C1473" s="98"/>
      <c r="D1473" s="99"/>
      <c r="E1473" s="100"/>
    </row>
    <row r="1474" spans="2:5" ht="15" x14ac:dyDescent="0.2">
      <c r="B1474" s="98"/>
      <c r="C1474" s="98"/>
      <c r="D1474" s="99"/>
      <c r="E1474" s="100"/>
    </row>
    <row r="1475" spans="2:5" ht="15" x14ac:dyDescent="0.2">
      <c r="B1475" s="98"/>
      <c r="C1475" s="98"/>
      <c r="D1475" s="99"/>
      <c r="E1475" s="100"/>
    </row>
    <row r="1476" spans="2:5" ht="15" x14ac:dyDescent="0.2">
      <c r="B1476" s="98"/>
      <c r="C1476" s="98"/>
      <c r="D1476" s="99"/>
      <c r="E1476" s="100"/>
    </row>
    <row r="1477" spans="2:5" ht="15" x14ac:dyDescent="0.2">
      <c r="B1477" s="98"/>
      <c r="C1477" s="98"/>
      <c r="D1477" s="99"/>
      <c r="E1477" s="100"/>
    </row>
    <row r="1478" spans="2:5" ht="15" x14ac:dyDescent="0.2">
      <c r="B1478" s="98"/>
      <c r="C1478" s="98"/>
      <c r="D1478" s="99"/>
      <c r="E1478" s="100"/>
    </row>
    <row r="1479" spans="2:5" ht="15" x14ac:dyDescent="0.2">
      <c r="B1479" s="98"/>
      <c r="C1479" s="98"/>
      <c r="D1479" s="99"/>
      <c r="E1479" s="100"/>
    </row>
    <row r="1480" spans="2:5" ht="15" x14ac:dyDescent="0.2">
      <c r="B1480" s="98"/>
      <c r="C1480" s="98"/>
      <c r="D1480" s="99"/>
      <c r="E1480" s="100"/>
    </row>
    <row r="1481" spans="2:5" ht="15" x14ac:dyDescent="0.2">
      <c r="B1481" s="98"/>
      <c r="C1481" s="98"/>
      <c r="D1481" s="99"/>
      <c r="E1481" s="100"/>
    </row>
    <row r="1482" spans="2:5" ht="15" x14ac:dyDescent="0.2">
      <c r="B1482" s="98"/>
      <c r="C1482" s="98"/>
      <c r="D1482" s="99"/>
      <c r="E1482" s="100"/>
    </row>
    <row r="1483" spans="2:5" ht="15" x14ac:dyDescent="0.2">
      <c r="B1483" s="98"/>
      <c r="C1483" s="98"/>
      <c r="D1483" s="99"/>
      <c r="E1483" s="100"/>
    </row>
    <row r="1484" spans="2:5" ht="15" x14ac:dyDescent="0.2">
      <c r="B1484" s="98"/>
      <c r="C1484" s="98"/>
      <c r="D1484" s="99"/>
      <c r="E1484" s="100"/>
    </row>
    <row r="1485" spans="2:5" ht="15" x14ac:dyDescent="0.2">
      <c r="B1485" s="98"/>
      <c r="C1485" s="98"/>
      <c r="D1485" s="99"/>
      <c r="E1485" s="100"/>
    </row>
    <row r="1486" spans="2:5" ht="15" x14ac:dyDescent="0.2">
      <c r="B1486" s="98"/>
      <c r="C1486" s="98"/>
      <c r="D1486" s="99"/>
      <c r="E1486" s="100"/>
    </row>
    <row r="1487" spans="2:5" ht="15" x14ac:dyDescent="0.2">
      <c r="B1487" s="98"/>
      <c r="C1487" s="98"/>
      <c r="D1487" s="99"/>
      <c r="E1487" s="100"/>
    </row>
    <row r="1488" spans="2:5" ht="15" x14ac:dyDescent="0.2">
      <c r="B1488" s="98"/>
      <c r="C1488" s="98"/>
      <c r="D1488" s="99"/>
      <c r="E1488" s="100"/>
    </row>
    <row r="1489" spans="2:5" ht="15" x14ac:dyDescent="0.2">
      <c r="B1489" s="98"/>
      <c r="C1489" s="98"/>
      <c r="D1489" s="99"/>
      <c r="E1489" s="100"/>
    </row>
    <row r="1490" spans="2:5" ht="15" x14ac:dyDescent="0.2">
      <c r="B1490" s="98"/>
      <c r="C1490" s="98"/>
      <c r="D1490" s="99"/>
      <c r="E1490" s="100"/>
    </row>
    <row r="1491" spans="2:5" ht="15" x14ac:dyDescent="0.2">
      <c r="B1491" s="98"/>
      <c r="C1491" s="98"/>
      <c r="D1491" s="99"/>
      <c r="E1491" s="100"/>
    </row>
    <row r="1492" spans="2:5" ht="15" x14ac:dyDescent="0.2">
      <c r="B1492" s="98"/>
      <c r="C1492" s="98"/>
      <c r="D1492" s="99"/>
      <c r="E1492" s="100"/>
    </row>
    <row r="1493" spans="2:5" ht="15" x14ac:dyDescent="0.2">
      <c r="B1493" s="98"/>
      <c r="C1493" s="98"/>
      <c r="D1493" s="99"/>
      <c r="E1493" s="100"/>
    </row>
    <row r="1494" spans="2:5" ht="15" x14ac:dyDescent="0.2">
      <c r="B1494" s="98"/>
      <c r="C1494" s="98"/>
      <c r="D1494" s="99"/>
      <c r="E1494" s="100"/>
    </row>
    <row r="1495" spans="2:5" ht="15" x14ac:dyDescent="0.2">
      <c r="B1495" s="98"/>
      <c r="C1495" s="98"/>
      <c r="D1495" s="99"/>
      <c r="E1495" s="100"/>
    </row>
    <row r="1496" spans="2:5" ht="15" x14ac:dyDescent="0.2">
      <c r="B1496" s="98"/>
      <c r="C1496" s="98"/>
      <c r="D1496" s="99"/>
      <c r="E1496" s="100"/>
    </row>
    <row r="1497" spans="2:5" ht="15" x14ac:dyDescent="0.2">
      <c r="B1497" s="98"/>
      <c r="C1497" s="98"/>
      <c r="D1497" s="99"/>
      <c r="E1497" s="100"/>
    </row>
    <row r="1498" spans="2:5" ht="15" x14ac:dyDescent="0.2">
      <c r="B1498" s="98"/>
      <c r="C1498" s="98"/>
      <c r="D1498" s="99"/>
      <c r="E1498" s="100"/>
    </row>
    <row r="1499" spans="2:5" ht="15" x14ac:dyDescent="0.2">
      <c r="B1499" s="98"/>
      <c r="C1499" s="98"/>
      <c r="D1499" s="99"/>
      <c r="E1499" s="100"/>
    </row>
    <row r="1500" spans="2:5" ht="15" x14ac:dyDescent="0.2">
      <c r="B1500" s="98"/>
      <c r="C1500" s="98"/>
      <c r="D1500" s="99"/>
      <c r="E1500" s="100"/>
    </row>
    <row r="1501" spans="2:5" ht="15" x14ac:dyDescent="0.2">
      <c r="B1501" s="98"/>
      <c r="C1501" s="98"/>
      <c r="D1501" s="99"/>
      <c r="E1501" s="100"/>
    </row>
    <row r="1502" spans="2:5" ht="15" x14ac:dyDescent="0.2">
      <c r="B1502" s="98"/>
      <c r="C1502" s="98"/>
      <c r="D1502" s="99"/>
      <c r="E1502" s="100"/>
    </row>
    <row r="1503" spans="2:5" ht="15" x14ac:dyDescent="0.2">
      <c r="B1503" s="98"/>
      <c r="C1503" s="98"/>
      <c r="D1503" s="99"/>
      <c r="E1503" s="100"/>
    </row>
    <row r="1504" spans="2:5" ht="15" x14ac:dyDescent="0.2">
      <c r="B1504" s="98"/>
      <c r="C1504" s="98"/>
      <c r="D1504" s="99"/>
      <c r="E1504" s="100"/>
    </row>
    <row r="1505" spans="2:5" ht="15" x14ac:dyDescent="0.2">
      <c r="B1505" s="98"/>
      <c r="C1505" s="98"/>
      <c r="D1505" s="99"/>
      <c r="E1505" s="100"/>
    </row>
    <row r="1506" spans="2:5" ht="15" x14ac:dyDescent="0.2">
      <c r="B1506" s="98"/>
      <c r="C1506" s="98"/>
      <c r="D1506" s="99"/>
      <c r="E1506" s="100"/>
    </row>
    <row r="1507" spans="2:5" ht="15" x14ac:dyDescent="0.2">
      <c r="B1507" s="98"/>
      <c r="C1507" s="98"/>
      <c r="D1507" s="99"/>
      <c r="E1507" s="100"/>
    </row>
    <row r="1508" spans="2:5" ht="15" x14ac:dyDescent="0.2">
      <c r="B1508" s="98"/>
      <c r="C1508" s="98"/>
      <c r="D1508" s="99"/>
      <c r="E1508" s="100"/>
    </row>
    <row r="1509" spans="2:5" ht="15" x14ac:dyDescent="0.2">
      <c r="B1509" s="98"/>
      <c r="C1509" s="98"/>
      <c r="D1509" s="99"/>
      <c r="E1509" s="100"/>
    </row>
    <row r="1510" spans="2:5" ht="15" x14ac:dyDescent="0.2">
      <c r="B1510" s="98"/>
      <c r="C1510" s="98"/>
      <c r="D1510" s="99"/>
      <c r="E1510" s="100"/>
    </row>
    <row r="1511" spans="2:5" ht="15" x14ac:dyDescent="0.2">
      <c r="B1511" s="98"/>
      <c r="C1511" s="98"/>
      <c r="D1511" s="99"/>
      <c r="E1511" s="100"/>
    </row>
    <row r="1512" spans="2:5" ht="15" x14ac:dyDescent="0.2">
      <c r="B1512" s="98"/>
      <c r="C1512" s="98"/>
      <c r="D1512" s="99"/>
      <c r="E1512" s="100"/>
    </row>
    <row r="1513" spans="2:5" ht="15" x14ac:dyDescent="0.2">
      <c r="B1513" s="98"/>
      <c r="C1513" s="98"/>
      <c r="D1513" s="99"/>
      <c r="E1513" s="100"/>
    </row>
    <row r="1514" spans="2:5" ht="15" x14ac:dyDescent="0.2">
      <c r="B1514" s="98"/>
      <c r="C1514" s="98"/>
      <c r="D1514" s="99"/>
      <c r="E1514" s="100"/>
    </row>
    <row r="1515" spans="2:5" ht="15" x14ac:dyDescent="0.2">
      <c r="B1515" s="98"/>
      <c r="C1515" s="98"/>
      <c r="D1515" s="99"/>
      <c r="E1515" s="100"/>
    </row>
    <row r="1516" spans="2:5" ht="15" x14ac:dyDescent="0.2">
      <c r="B1516" s="98"/>
      <c r="C1516" s="98"/>
      <c r="D1516" s="99"/>
      <c r="E1516" s="100"/>
    </row>
    <row r="1517" spans="2:5" ht="15" x14ac:dyDescent="0.2">
      <c r="B1517" s="98"/>
      <c r="C1517" s="98"/>
      <c r="D1517" s="99"/>
      <c r="E1517" s="100"/>
    </row>
    <row r="1518" spans="2:5" ht="15" x14ac:dyDescent="0.2">
      <c r="B1518" s="98"/>
      <c r="C1518" s="98"/>
      <c r="D1518" s="99"/>
      <c r="E1518" s="100"/>
    </row>
    <row r="1519" spans="2:5" ht="15" x14ac:dyDescent="0.2">
      <c r="B1519" s="98"/>
      <c r="C1519" s="98"/>
      <c r="D1519" s="99"/>
      <c r="E1519" s="100"/>
    </row>
    <row r="1520" spans="2:5" ht="15" x14ac:dyDescent="0.2">
      <c r="B1520" s="98"/>
      <c r="C1520" s="98"/>
      <c r="D1520" s="99"/>
      <c r="E1520" s="100"/>
    </row>
    <row r="1521" spans="2:5" ht="15" x14ac:dyDescent="0.2">
      <c r="B1521" s="98"/>
      <c r="C1521" s="98"/>
      <c r="D1521" s="99"/>
      <c r="E1521" s="100"/>
    </row>
    <row r="1522" spans="2:5" ht="15" x14ac:dyDescent="0.2">
      <c r="B1522" s="98"/>
      <c r="C1522" s="98"/>
      <c r="D1522" s="99"/>
      <c r="E1522" s="100"/>
    </row>
    <row r="1523" spans="2:5" ht="15" x14ac:dyDescent="0.2">
      <c r="B1523" s="98"/>
      <c r="C1523" s="98"/>
      <c r="D1523" s="99"/>
      <c r="E1523" s="100"/>
    </row>
    <row r="1524" spans="2:5" ht="15" x14ac:dyDescent="0.2">
      <c r="B1524" s="98"/>
      <c r="C1524" s="98"/>
      <c r="D1524" s="99"/>
      <c r="E1524" s="100"/>
    </row>
    <row r="1525" spans="2:5" ht="15" x14ac:dyDescent="0.2">
      <c r="B1525" s="98"/>
      <c r="C1525" s="98"/>
      <c r="D1525" s="99"/>
      <c r="E1525" s="100"/>
    </row>
    <row r="1526" spans="2:5" ht="15" x14ac:dyDescent="0.2">
      <c r="B1526" s="98"/>
      <c r="C1526" s="98"/>
      <c r="D1526" s="99"/>
      <c r="E1526" s="100"/>
    </row>
    <row r="1527" spans="2:5" ht="15" x14ac:dyDescent="0.2">
      <c r="B1527" s="98"/>
      <c r="C1527" s="98"/>
      <c r="D1527" s="99"/>
      <c r="E1527" s="100"/>
    </row>
    <row r="1528" spans="2:5" ht="15" x14ac:dyDescent="0.2">
      <c r="B1528" s="98"/>
      <c r="C1528" s="98"/>
      <c r="D1528" s="99"/>
      <c r="E1528" s="100"/>
    </row>
    <row r="1529" spans="2:5" ht="15" x14ac:dyDescent="0.2">
      <c r="B1529" s="98"/>
      <c r="C1529" s="98"/>
      <c r="D1529" s="99"/>
      <c r="E1529" s="100"/>
    </row>
    <row r="1530" spans="2:5" ht="15" x14ac:dyDescent="0.2">
      <c r="B1530" s="98"/>
      <c r="C1530" s="98"/>
      <c r="D1530" s="99"/>
      <c r="E1530" s="100"/>
    </row>
    <row r="1531" spans="2:5" ht="15" x14ac:dyDescent="0.2">
      <c r="B1531" s="98"/>
      <c r="C1531" s="98"/>
      <c r="D1531" s="99"/>
      <c r="E1531" s="100"/>
    </row>
    <row r="1532" spans="2:5" ht="15" x14ac:dyDescent="0.2">
      <c r="B1532" s="98"/>
      <c r="C1532" s="98"/>
      <c r="D1532" s="99"/>
      <c r="E1532" s="100"/>
    </row>
    <row r="1533" spans="2:5" ht="15" x14ac:dyDescent="0.2">
      <c r="B1533" s="98"/>
      <c r="C1533" s="98"/>
      <c r="D1533" s="99"/>
      <c r="E1533" s="100"/>
    </row>
    <row r="1534" spans="2:5" ht="15" x14ac:dyDescent="0.2">
      <c r="B1534" s="98"/>
      <c r="C1534" s="98"/>
      <c r="D1534" s="99"/>
      <c r="E1534" s="100"/>
    </row>
    <row r="1535" spans="2:5" ht="15" x14ac:dyDescent="0.2">
      <c r="B1535" s="98"/>
      <c r="C1535" s="98"/>
      <c r="D1535" s="99"/>
      <c r="E1535" s="100"/>
    </row>
    <row r="1536" spans="2:5" ht="15" x14ac:dyDescent="0.2">
      <c r="B1536" s="98"/>
      <c r="C1536" s="98"/>
      <c r="D1536" s="99"/>
      <c r="E1536" s="100"/>
    </row>
    <row r="1537" spans="2:5" ht="15" x14ac:dyDescent="0.2">
      <c r="B1537" s="98"/>
      <c r="C1537" s="98"/>
      <c r="D1537" s="99"/>
      <c r="E1537" s="100"/>
    </row>
    <row r="1538" spans="2:5" ht="15" x14ac:dyDescent="0.2">
      <c r="B1538" s="98"/>
      <c r="C1538" s="98"/>
      <c r="D1538" s="99"/>
      <c r="E1538" s="100"/>
    </row>
    <row r="1539" spans="2:5" ht="15" x14ac:dyDescent="0.2">
      <c r="B1539" s="98"/>
      <c r="C1539" s="98"/>
      <c r="D1539" s="99"/>
      <c r="E1539" s="100"/>
    </row>
    <row r="1540" spans="2:5" ht="15" x14ac:dyDescent="0.2">
      <c r="B1540" s="98"/>
      <c r="C1540" s="98"/>
      <c r="D1540" s="99"/>
      <c r="E1540" s="100"/>
    </row>
    <row r="1541" spans="2:5" ht="15" x14ac:dyDescent="0.2">
      <c r="B1541" s="98"/>
      <c r="C1541" s="98"/>
      <c r="D1541" s="99"/>
      <c r="E1541" s="100"/>
    </row>
    <row r="1542" spans="2:5" ht="15" x14ac:dyDescent="0.2">
      <c r="B1542" s="98"/>
      <c r="C1542" s="98"/>
      <c r="D1542" s="99"/>
      <c r="E1542" s="100"/>
    </row>
    <row r="1543" spans="2:5" ht="15" x14ac:dyDescent="0.2">
      <c r="B1543" s="98"/>
      <c r="C1543" s="98"/>
      <c r="D1543" s="99"/>
      <c r="E1543" s="100"/>
    </row>
    <row r="1544" spans="2:5" ht="15" x14ac:dyDescent="0.2">
      <c r="B1544" s="98"/>
      <c r="C1544" s="98"/>
      <c r="D1544" s="99"/>
      <c r="E1544" s="100"/>
    </row>
    <row r="1545" spans="2:5" ht="15" x14ac:dyDescent="0.2">
      <c r="B1545" s="98"/>
      <c r="C1545" s="98"/>
      <c r="D1545" s="99"/>
      <c r="E1545" s="100"/>
    </row>
    <row r="1546" spans="2:5" ht="15" x14ac:dyDescent="0.2">
      <c r="B1546" s="98"/>
      <c r="C1546" s="98"/>
      <c r="D1546" s="99"/>
      <c r="E1546" s="100"/>
    </row>
    <row r="1547" spans="2:5" ht="15" x14ac:dyDescent="0.2">
      <c r="B1547" s="98"/>
      <c r="C1547" s="98"/>
      <c r="D1547" s="99"/>
      <c r="E1547" s="100"/>
    </row>
    <row r="1548" spans="2:5" ht="15" x14ac:dyDescent="0.2">
      <c r="B1548" s="98"/>
      <c r="C1548" s="98"/>
      <c r="D1548" s="99"/>
      <c r="E1548" s="100"/>
    </row>
    <row r="1549" spans="2:5" ht="15" x14ac:dyDescent="0.2">
      <c r="B1549" s="98"/>
      <c r="C1549" s="98"/>
      <c r="D1549" s="99"/>
      <c r="E1549" s="100"/>
    </row>
    <row r="1550" spans="2:5" ht="15" x14ac:dyDescent="0.2">
      <c r="B1550" s="98"/>
      <c r="C1550" s="98"/>
      <c r="D1550" s="99"/>
      <c r="E1550" s="100"/>
    </row>
    <row r="1551" spans="2:5" ht="15" x14ac:dyDescent="0.2">
      <c r="B1551" s="98"/>
      <c r="C1551" s="98"/>
      <c r="D1551" s="99"/>
      <c r="E1551" s="100"/>
    </row>
    <row r="1552" spans="2:5" ht="15" x14ac:dyDescent="0.2">
      <c r="B1552" s="98"/>
      <c r="C1552" s="98"/>
      <c r="D1552" s="99"/>
      <c r="E1552" s="100"/>
    </row>
    <row r="1553" spans="2:5" ht="15" x14ac:dyDescent="0.2">
      <c r="B1553" s="98"/>
      <c r="C1553" s="98"/>
      <c r="D1553" s="99"/>
      <c r="E1553" s="100"/>
    </row>
    <row r="1554" spans="2:5" ht="15" x14ac:dyDescent="0.2">
      <c r="B1554" s="98"/>
      <c r="C1554" s="98"/>
      <c r="D1554" s="99"/>
      <c r="E1554" s="100"/>
    </row>
    <row r="1555" spans="2:5" ht="15" x14ac:dyDescent="0.2">
      <c r="B1555" s="98"/>
      <c r="C1555" s="98"/>
      <c r="D1555" s="99"/>
      <c r="E1555" s="100"/>
    </row>
    <row r="1556" spans="2:5" ht="15" x14ac:dyDescent="0.2">
      <c r="B1556" s="98"/>
      <c r="C1556" s="98"/>
      <c r="D1556" s="99"/>
      <c r="E1556" s="100"/>
    </row>
    <row r="1557" spans="2:5" ht="15" x14ac:dyDescent="0.2">
      <c r="B1557" s="98"/>
      <c r="C1557" s="98"/>
      <c r="D1557" s="99"/>
      <c r="E1557" s="100"/>
    </row>
    <row r="1558" spans="2:5" ht="15" x14ac:dyDescent="0.2">
      <c r="B1558" s="98"/>
      <c r="C1558" s="98"/>
      <c r="D1558" s="99"/>
      <c r="E1558" s="100"/>
    </row>
    <row r="1559" spans="2:5" ht="15" x14ac:dyDescent="0.2">
      <c r="B1559" s="98"/>
      <c r="C1559" s="98"/>
      <c r="D1559" s="99"/>
      <c r="E1559" s="100"/>
    </row>
    <row r="1560" spans="2:5" ht="15" x14ac:dyDescent="0.2">
      <c r="B1560" s="98"/>
      <c r="C1560" s="98"/>
      <c r="D1560" s="99"/>
      <c r="E1560" s="100"/>
    </row>
    <row r="1561" spans="2:5" ht="15" x14ac:dyDescent="0.2">
      <c r="B1561" s="98"/>
      <c r="C1561" s="98"/>
      <c r="D1561" s="99"/>
      <c r="E1561" s="100"/>
    </row>
    <row r="1562" spans="2:5" ht="15" x14ac:dyDescent="0.2">
      <c r="B1562" s="98"/>
      <c r="C1562" s="98"/>
      <c r="D1562" s="99"/>
      <c r="E1562" s="100"/>
    </row>
    <row r="1563" spans="2:5" ht="15" x14ac:dyDescent="0.2">
      <c r="B1563" s="98"/>
      <c r="C1563" s="98"/>
      <c r="D1563" s="99"/>
      <c r="E1563" s="100"/>
    </row>
    <row r="1564" spans="2:5" ht="15" x14ac:dyDescent="0.2">
      <c r="B1564" s="98"/>
      <c r="C1564" s="98"/>
      <c r="D1564" s="99"/>
      <c r="E1564" s="100"/>
    </row>
    <row r="1565" spans="2:5" ht="15" x14ac:dyDescent="0.2">
      <c r="B1565" s="98"/>
      <c r="C1565" s="98"/>
      <c r="D1565" s="99"/>
      <c r="E1565" s="100"/>
    </row>
    <row r="1566" spans="2:5" ht="15" x14ac:dyDescent="0.2">
      <c r="B1566" s="98"/>
      <c r="C1566" s="98"/>
      <c r="D1566" s="99"/>
      <c r="E1566" s="100"/>
    </row>
    <row r="1567" spans="2:5" ht="15" x14ac:dyDescent="0.2">
      <c r="B1567" s="98"/>
      <c r="C1567" s="98"/>
      <c r="D1567" s="99"/>
      <c r="E1567" s="100"/>
    </row>
    <row r="1568" spans="2:5" ht="15" x14ac:dyDescent="0.2">
      <c r="B1568" s="98"/>
      <c r="C1568" s="98"/>
      <c r="D1568" s="99"/>
      <c r="E1568" s="100"/>
    </row>
    <row r="1569" spans="2:5" ht="15" x14ac:dyDescent="0.2">
      <c r="B1569" s="98"/>
      <c r="C1569" s="98"/>
      <c r="D1569" s="99"/>
      <c r="E1569" s="100"/>
    </row>
    <row r="1570" spans="2:5" ht="15" x14ac:dyDescent="0.2">
      <c r="B1570" s="98"/>
      <c r="C1570" s="98"/>
      <c r="D1570" s="99"/>
      <c r="E1570" s="100"/>
    </row>
    <row r="1571" spans="2:5" ht="15" x14ac:dyDescent="0.2">
      <c r="B1571" s="98"/>
      <c r="C1571" s="98"/>
      <c r="D1571" s="99"/>
      <c r="E1571" s="100"/>
    </row>
    <row r="1572" spans="2:5" ht="15" x14ac:dyDescent="0.2">
      <c r="B1572" s="98"/>
      <c r="C1572" s="98"/>
      <c r="D1572" s="99"/>
      <c r="E1572" s="100"/>
    </row>
    <row r="1573" spans="2:5" ht="15" x14ac:dyDescent="0.2">
      <c r="B1573" s="98"/>
      <c r="C1573" s="98"/>
      <c r="D1573" s="99"/>
      <c r="E1573" s="100"/>
    </row>
    <row r="1574" spans="2:5" ht="15" x14ac:dyDescent="0.2">
      <c r="B1574" s="98"/>
      <c r="C1574" s="98"/>
      <c r="D1574" s="99"/>
      <c r="E1574" s="100"/>
    </row>
    <row r="1575" spans="2:5" ht="15" x14ac:dyDescent="0.2">
      <c r="B1575" s="98"/>
      <c r="C1575" s="98"/>
      <c r="D1575" s="99"/>
      <c r="E1575" s="100"/>
    </row>
    <row r="1576" spans="2:5" ht="15" x14ac:dyDescent="0.2">
      <c r="B1576" s="98"/>
      <c r="C1576" s="98"/>
      <c r="D1576" s="99"/>
      <c r="E1576" s="100"/>
    </row>
    <row r="1577" spans="2:5" ht="15" x14ac:dyDescent="0.2">
      <c r="B1577" s="98"/>
      <c r="C1577" s="98"/>
      <c r="D1577" s="99"/>
      <c r="E1577" s="100"/>
    </row>
    <row r="1578" spans="2:5" ht="15" x14ac:dyDescent="0.2">
      <c r="B1578" s="98"/>
      <c r="C1578" s="98"/>
      <c r="D1578" s="99"/>
      <c r="E1578" s="100"/>
    </row>
    <row r="1579" spans="2:5" ht="15" x14ac:dyDescent="0.2">
      <c r="B1579" s="98"/>
      <c r="C1579" s="98"/>
      <c r="D1579" s="99"/>
      <c r="E1579" s="100"/>
    </row>
    <row r="1580" spans="2:5" ht="15" x14ac:dyDescent="0.2">
      <c r="B1580" s="98"/>
      <c r="C1580" s="98"/>
      <c r="D1580" s="99"/>
      <c r="E1580" s="100"/>
    </row>
    <row r="1581" spans="2:5" ht="15" x14ac:dyDescent="0.2">
      <c r="B1581" s="98"/>
      <c r="C1581" s="98"/>
      <c r="D1581" s="99"/>
      <c r="E1581" s="100"/>
    </row>
    <row r="1582" spans="2:5" ht="15" x14ac:dyDescent="0.2">
      <c r="B1582" s="98"/>
      <c r="C1582" s="98"/>
      <c r="D1582" s="99"/>
      <c r="E1582" s="100"/>
    </row>
    <row r="1583" spans="2:5" ht="15" x14ac:dyDescent="0.2">
      <c r="B1583" s="98"/>
      <c r="C1583" s="98"/>
      <c r="D1583" s="99"/>
      <c r="E1583" s="100"/>
    </row>
    <row r="1584" spans="2:5" ht="15" x14ac:dyDescent="0.2">
      <c r="B1584" s="98"/>
      <c r="C1584" s="98"/>
      <c r="D1584" s="99"/>
      <c r="E1584" s="100"/>
    </row>
    <row r="1585" spans="2:5" ht="15" x14ac:dyDescent="0.2">
      <c r="B1585" s="98"/>
      <c r="C1585" s="98"/>
      <c r="D1585" s="99"/>
      <c r="E1585" s="100"/>
    </row>
    <row r="1586" spans="2:5" ht="15" x14ac:dyDescent="0.2">
      <c r="B1586" s="98"/>
      <c r="C1586" s="98"/>
      <c r="D1586" s="99"/>
      <c r="E1586" s="100"/>
    </row>
    <row r="1587" spans="2:5" ht="15" x14ac:dyDescent="0.2">
      <c r="B1587" s="98"/>
      <c r="C1587" s="98"/>
      <c r="D1587" s="99"/>
      <c r="E1587" s="100"/>
    </row>
    <row r="1588" spans="2:5" ht="15" x14ac:dyDescent="0.2">
      <c r="B1588" s="98"/>
      <c r="C1588" s="98"/>
      <c r="D1588" s="99"/>
      <c r="E1588" s="100"/>
    </row>
    <row r="1589" spans="2:5" ht="15" x14ac:dyDescent="0.2">
      <c r="B1589" s="98"/>
      <c r="C1589" s="98"/>
      <c r="D1589" s="99"/>
      <c r="E1589" s="100"/>
    </row>
    <row r="1590" spans="2:5" ht="15" x14ac:dyDescent="0.2">
      <c r="B1590" s="98"/>
      <c r="C1590" s="98"/>
      <c r="D1590" s="99"/>
      <c r="E1590" s="100"/>
    </row>
    <row r="1591" spans="2:5" ht="15" x14ac:dyDescent="0.2">
      <c r="B1591" s="98"/>
      <c r="C1591" s="98"/>
      <c r="D1591" s="99"/>
      <c r="E1591" s="100"/>
    </row>
    <row r="1592" spans="2:5" ht="15" x14ac:dyDescent="0.2">
      <c r="B1592" s="98"/>
      <c r="C1592" s="98"/>
      <c r="D1592" s="99"/>
      <c r="E1592" s="100"/>
    </row>
    <row r="1593" spans="2:5" ht="15" x14ac:dyDescent="0.2">
      <c r="B1593" s="98"/>
      <c r="C1593" s="98"/>
      <c r="D1593" s="99"/>
      <c r="E1593" s="100"/>
    </row>
    <row r="1594" spans="2:5" ht="15" x14ac:dyDescent="0.2">
      <c r="B1594" s="98"/>
      <c r="C1594" s="98"/>
      <c r="D1594" s="99"/>
      <c r="E1594" s="100"/>
    </row>
    <row r="1595" spans="2:5" ht="15" x14ac:dyDescent="0.2">
      <c r="B1595" s="98"/>
      <c r="C1595" s="98"/>
      <c r="D1595" s="99"/>
      <c r="E1595" s="100"/>
    </row>
    <row r="1596" spans="2:5" ht="15" x14ac:dyDescent="0.2">
      <c r="B1596" s="98"/>
      <c r="C1596" s="98"/>
      <c r="D1596" s="99"/>
      <c r="E1596" s="100"/>
    </row>
    <row r="1597" spans="2:5" ht="15" x14ac:dyDescent="0.2">
      <c r="B1597" s="98"/>
      <c r="C1597" s="98"/>
      <c r="D1597" s="99"/>
      <c r="E1597" s="100"/>
    </row>
    <row r="1598" spans="2:5" ht="15" x14ac:dyDescent="0.2">
      <c r="B1598" s="98"/>
      <c r="C1598" s="98"/>
      <c r="D1598" s="99"/>
      <c r="E1598" s="100"/>
    </row>
    <row r="1599" spans="2:5" ht="15" x14ac:dyDescent="0.2">
      <c r="B1599" s="98"/>
      <c r="C1599" s="98"/>
      <c r="D1599" s="99"/>
      <c r="E1599" s="100"/>
    </row>
    <row r="1600" spans="2:5" ht="15" x14ac:dyDescent="0.2">
      <c r="B1600" s="98"/>
      <c r="C1600" s="98"/>
      <c r="D1600" s="99"/>
      <c r="E1600" s="100"/>
    </row>
    <row r="1601" spans="2:5" ht="15" x14ac:dyDescent="0.2">
      <c r="B1601" s="98"/>
      <c r="C1601" s="98"/>
      <c r="D1601" s="99"/>
      <c r="E1601" s="100"/>
    </row>
    <row r="1602" spans="2:5" ht="15" x14ac:dyDescent="0.2">
      <c r="B1602" s="98"/>
      <c r="C1602" s="98"/>
      <c r="D1602" s="99"/>
      <c r="E1602" s="100"/>
    </row>
    <row r="1603" spans="2:5" ht="15" x14ac:dyDescent="0.2">
      <c r="B1603" s="98"/>
      <c r="C1603" s="98"/>
      <c r="D1603" s="99"/>
      <c r="E1603" s="100"/>
    </row>
    <row r="1604" spans="2:5" ht="15" x14ac:dyDescent="0.2">
      <c r="B1604" s="98"/>
      <c r="C1604" s="98"/>
      <c r="D1604" s="99"/>
      <c r="E1604" s="100"/>
    </row>
    <row r="1605" spans="2:5" ht="15" x14ac:dyDescent="0.2">
      <c r="B1605" s="98"/>
      <c r="C1605" s="98"/>
      <c r="D1605" s="99"/>
      <c r="E1605" s="100"/>
    </row>
    <row r="1606" spans="2:5" ht="15" x14ac:dyDescent="0.2">
      <c r="B1606" s="98"/>
      <c r="C1606" s="98"/>
      <c r="D1606" s="99"/>
      <c r="E1606" s="100"/>
    </row>
    <row r="1607" spans="2:5" ht="15" x14ac:dyDescent="0.2">
      <c r="B1607" s="98"/>
      <c r="C1607" s="98"/>
      <c r="D1607" s="99"/>
      <c r="E1607" s="100"/>
    </row>
    <row r="1608" spans="2:5" ht="15" x14ac:dyDescent="0.2">
      <c r="B1608" s="98"/>
      <c r="C1608" s="98"/>
      <c r="D1608" s="99"/>
      <c r="E1608" s="100"/>
    </row>
    <row r="1609" spans="2:5" ht="15" x14ac:dyDescent="0.2">
      <c r="B1609" s="98"/>
      <c r="C1609" s="98"/>
      <c r="D1609" s="99"/>
      <c r="E1609" s="100"/>
    </row>
    <row r="1610" spans="2:5" ht="15" x14ac:dyDescent="0.2">
      <c r="B1610" s="98"/>
      <c r="C1610" s="98"/>
      <c r="D1610" s="99"/>
      <c r="E1610" s="100"/>
    </row>
    <row r="1611" spans="2:5" ht="15" x14ac:dyDescent="0.2">
      <c r="B1611" s="98"/>
      <c r="C1611" s="98"/>
      <c r="D1611" s="99"/>
      <c r="E1611" s="100"/>
    </row>
    <row r="1612" spans="2:5" ht="15" x14ac:dyDescent="0.2">
      <c r="B1612" s="98"/>
      <c r="C1612" s="98"/>
      <c r="D1612" s="99"/>
      <c r="E1612" s="100"/>
    </row>
    <row r="1613" spans="2:5" ht="15" x14ac:dyDescent="0.2">
      <c r="B1613" s="98"/>
      <c r="C1613" s="98"/>
      <c r="D1613" s="99"/>
      <c r="E1613" s="100"/>
    </row>
    <row r="1614" spans="2:5" ht="15" x14ac:dyDescent="0.2">
      <c r="B1614" s="98"/>
      <c r="C1614" s="98"/>
      <c r="D1614" s="99"/>
      <c r="E1614" s="100"/>
    </row>
    <row r="1615" spans="2:5" ht="15" x14ac:dyDescent="0.2">
      <c r="B1615" s="98"/>
      <c r="C1615" s="98"/>
      <c r="D1615" s="99"/>
      <c r="E1615" s="100"/>
    </row>
    <row r="1616" spans="2:5" ht="15" x14ac:dyDescent="0.2">
      <c r="B1616" s="98"/>
      <c r="C1616" s="98"/>
      <c r="D1616" s="99"/>
      <c r="E1616" s="100"/>
    </row>
    <row r="1617" spans="2:5" ht="15" x14ac:dyDescent="0.2">
      <c r="B1617" s="98"/>
      <c r="C1617" s="98"/>
      <c r="D1617" s="99"/>
      <c r="E1617" s="100"/>
    </row>
    <row r="1618" spans="2:5" ht="15" x14ac:dyDescent="0.2">
      <c r="B1618" s="98"/>
      <c r="C1618" s="98"/>
      <c r="D1618" s="99"/>
      <c r="E1618" s="100"/>
    </row>
    <row r="1619" spans="2:5" ht="15" x14ac:dyDescent="0.2">
      <c r="B1619" s="98"/>
      <c r="C1619" s="98"/>
      <c r="D1619" s="99"/>
      <c r="E1619" s="100"/>
    </row>
    <row r="1620" spans="2:5" ht="15" x14ac:dyDescent="0.2">
      <c r="B1620" s="98"/>
      <c r="C1620" s="98"/>
      <c r="D1620" s="99"/>
      <c r="E1620" s="100"/>
    </row>
    <row r="1621" spans="2:5" ht="15" x14ac:dyDescent="0.2">
      <c r="B1621" s="98"/>
      <c r="C1621" s="98"/>
      <c r="D1621" s="99"/>
      <c r="E1621" s="100"/>
    </row>
    <row r="1622" spans="2:5" ht="15" x14ac:dyDescent="0.2">
      <c r="B1622" s="98"/>
      <c r="C1622" s="98"/>
      <c r="D1622" s="99"/>
      <c r="E1622" s="100"/>
    </row>
    <row r="1623" spans="2:5" ht="15" x14ac:dyDescent="0.2">
      <c r="B1623" s="98"/>
      <c r="C1623" s="98"/>
      <c r="D1623" s="99"/>
      <c r="E1623" s="100"/>
    </row>
    <row r="1624" spans="2:5" ht="15" x14ac:dyDescent="0.2">
      <c r="B1624" s="98"/>
      <c r="C1624" s="98"/>
      <c r="D1624" s="99"/>
      <c r="E1624" s="100"/>
    </row>
    <row r="1625" spans="2:5" ht="15" x14ac:dyDescent="0.2">
      <c r="B1625" s="98"/>
      <c r="C1625" s="98"/>
      <c r="D1625" s="99"/>
      <c r="E1625" s="100"/>
    </row>
    <row r="1626" spans="2:5" ht="15" x14ac:dyDescent="0.2">
      <c r="B1626" s="98"/>
      <c r="C1626" s="98"/>
      <c r="D1626" s="99"/>
      <c r="E1626" s="100"/>
    </row>
    <row r="1627" spans="2:5" ht="15" x14ac:dyDescent="0.2">
      <c r="B1627" s="98"/>
      <c r="C1627" s="98"/>
      <c r="D1627" s="99"/>
      <c r="E1627" s="100"/>
    </row>
    <row r="1628" spans="2:5" ht="15" x14ac:dyDescent="0.2">
      <c r="B1628" s="98"/>
      <c r="C1628" s="98"/>
      <c r="D1628" s="99"/>
      <c r="E1628" s="100"/>
    </row>
    <row r="1629" spans="2:5" ht="15" x14ac:dyDescent="0.2">
      <c r="B1629" s="98"/>
      <c r="C1629" s="98"/>
      <c r="D1629" s="99"/>
      <c r="E1629" s="100"/>
    </row>
    <row r="1630" spans="2:5" ht="15" x14ac:dyDescent="0.2">
      <c r="B1630" s="98"/>
      <c r="C1630" s="98"/>
      <c r="D1630" s="99"/>
      <c r="E1630" s="100"/>
    </row>
    <row r="1631" spans="2:5" ht="15" x14ac:dyDescent="0.2">
      <c r="B1631" s="98"/>
      <c r="C1631" s="98"/>
      <c r="D1631" s="99"/>
      <c r="E1631" s="100"/>
    </row>
    <row r="1632" spans="2:5" ht="15" x14ac:dyDescent="0.2">
      <c r="B1632" s="98"/>
      <c r="C1632" s="98"/>
      <c r="D1632" s="99"/>
      <c r="E1632" s="100"/>
    </row>
    <row r="1633" spans="2:5" ht="15" x14ac:dyDescent="0.2">
      <c r="B1633" s="98"/>
      <c r="C1633" s="98"/>
      <c r="D1633" s="99"/>
      <c r="E1633" s="100"/>
    </row>
    <row r="1634" spans="2:5" ht="15" x14ac:dyDescent="0.2">
      <c r="B1634" s="98"/>
      <c r="C1634" s="98"/>
      <c r="D1634" s="99"/>
      <c r="E1634" s="100"/>
    </row>
    <row r="1635" spans="2:5" ht="15" x14ac:dyDescent="0.2">
      <c r="B1635" s="98"/>
      <c r="C1635" s="98"/>
      <c r="D1635" s="99"/>
      <c r="E1635" s="100"/>
    </row>
    <row r="1636" spans="2:5" ht="15" x14ac:dyDescent="0.2">
      <c r="B1636" s="98"/>
      <c r="C1636" s="98"/>
      <c r="D1636" s="99"/>
      <c r="E1636" s="100"/>
    </row>
    <row r="1637" spans="2:5" ht="15" x14ac:dyDescent="0.2">
      <c r="B1637" s="98"/>
      <c r="C1637" s="98"/>
      <c r="D1637" s="99"/>
      <c r="E1637" s="100"/>
    </row>
    <row r="1638" spans="2:5" ht="15" x14ac:dyDescent="0.2">
      <c r="B1638" s="98"/>
      <c r="C1638" s="98"/>
      <c r="D1638" s="99"/>
      <c r="E1638" s="100"/>
    </row>
    <row r="1639" spans="2:5" ht="15" x14ac:dyDescent="0.2">
      <c r="B1639" s="98"/>
      <c r="C1639" s="98"/>
      <c r="D1639" s="99"/>
      <c r="E1639" s="100"/>
    </row>
    <row r="1640" spans="2:5" ht="15" x14ac:dyDescent="0.2">
      <c r="B1640" s="98"/>
      <c r="C1640" s="98"/>
      <c r="D1640" s="99"/>
      <c r="E1640" s="100"/>
    </row>
    <row r="1641" spans="2:5" ht="15" x14ac:dyDescent="0.2">
      <c r="B1641" s="98"/>
      <c r="C1641" s="98"/>
      <c r="D1641" s="99"/>
      <c r="E1641" s="100"/>
    </row>
    <row r="1642" spans="2:5" ht="15" x14ac:dyDescent="0.2">
      <c r="B1642" s="98"/>
      <c r="C1642" s="98"/>
      <c r="D1642" s="99"/>
      <c r="E1642" s="100"/>
    </row>
    <row r="1643" spans="2:5" ht="15" x14ac:dyDescent="0.2">
      <c r="B1643" s="98"/>
      <c r="C1643" s="98"/>
      <c r="D1643" s="99"/>
      <c r="E1643" s="100"/>
    </row>
    <row r="1644" spans="2:5" ht="15" x14ac:dyDescent="0.2">
      <c r="B1644" s="98"/>
      <c r="C1644" s="98"/>
      <c r="D1644" s="99"/>
      <c r="E1644" s="100"/>
    </row>
    <row r="1645" spans="2:5" ht="15" x14ac:dyDescent="0.2">
      <c r="B1645" s="98"/>
      <c r="C1645" s="98"/>
      <c r="D1645" s="99"/>
      <c r="E1645" s="100"/>
    </row>
    <row r="1646" spans="2:5" ht="15" x14ac:dyDescent="0.2">
      <c r="B1646" s="98"/>
      <c r="C1646" s="98"/>
      <c r="D1646" s="99"/>
      <c r="E1646" s="100"/>
    </row>
    <row r="1647" spans="2:5" ht="15" x14ac:dyDescent="0.2">
      <c r="B1647" s="98"/>
      <c r="C1647" s="98"/>
      <c r="D1647" s="99"/>
      <c r="E1647" s="100"/>
    </row>
    <row r="1648" spans="2:5" ht="15" x14ac:dyDescent="0.2">
      <c r="B1648" s="98"/>
      <c r="C1648" s="98"/>
      <c r="D1648" s="99"/>
      <c r="E1648" s="100"/>
    </row>
    <row r="1649" spans="2:5" ht="15" x14ac:dyDescent="0.2">
      <c r="B1649" s="98"/>
      <c r="C1649" s="98"/>
      <c r="D1649" s="99"/>
      <c r="E1649" s="100"/>
    </row>
    <row r="1650" spans="2:5" ht="15" x14ac:dyDescent="0.2">
      <c r="B1650" s="98"/>
      <c r="C1650" s="98"/>
      <c r="D1650" s="99"/>
      <c r="E1650" s="100"/>
    </row>
    <row r="1651" spans="2:5" ht="15" x14ac:dyDescent="0.2">
      <c r="B1651" s="98"/>
      <c r="C1651" s="98"/>
      <c r="D1651" s="99"/>
      <c r="E1651" s="100"/>
    </row>
    <row r="1652" spans="2:5" ht="15" x14ac:dyDescent="0.2">
      <c r="B1652" s="98"/>
      <c r="C1652" s="98"/>
      <c r="D1652" s="99"/>
      <c r="E1652" s="100"/>
    </row>
    <row r="1653" spans="2:5" ht="15" x14ac:dyDescent="0.2">
      <c r="B1653" s="98"/>
      <c r="C1653" s="98"/>
      <c r="D1653" s="99"/>
      <c r="E1653" s="100"/>
    </row>
    <row r="1654" spans="2:5" ht="15" x14ac:dyDescent="0.2">
      <c r="B1654" s="98"/>
      <c r="C1654" s="98"/>
      <c r="D1654" s="99"/>
      <c r="E1654" s="100"/>
    </row>
    <row r="1655" spans="2:5" ht="15" x14ac:dyDescent="0.2">
      <c r="B1655" s="98"/>
      <c r="C1655" s="98"/>
      <c r="D1655" s="99"/>
      <c r="E1655" s="100"/>
    </row>
    <row r="1656" spans="2:5" ht="15" x14ac:dyDescent="0.2">
      <c r="B1656" s="98"/>
      <c r="C1656" s="98"/>
      <c r="D1656" s="99"/>
      <c r="E1656" s="100"/>
    </row>
    <row r="1657" spans="2:5" ht="15" x14ac:dyDescent="0.2">
      <c r="B1657" s="98"/>
      <c r="C1657" s="98"/>
      <c r="D1657" s="99"/>
      <c r="E1657" s="100"/>
    </row>
    <row r="1658" spans="2:5" ht="15" x14ac:dyDescent="0.2">
      <c r="B1658" s="98"/>
      <c r="C1658" s="98"/>
      <c r="D1658" s="99"/>
      <c r="E1658" s="100"/>
    </row>
    <row r="1659" spans="2:5" ht="15" x14ac:dyDescent="0.2">
      <c r="B1659" s="98"/>
      <c r="C1659" s="98"/>
      <c r="D1659" s="99"/>
      <c r="E1659" s="100"/>
    </row>
    <row r="1660" spans="2:5" ht="15" x14ac:dyDescent="0.2">
      <c r="B1660" s="98"/>
      <c r="C1660" s="98"/>
      <c r="D1660" s="99"/>
      <c r="E1660" s="100"/>
    </row>
    <row r="1661" spans="2:5" ht="15" x14ac:dyDescent="0.2">
      <c r="B1661" s="98"/>
      <c r="C1661" s="98"/>
      <c r="D1661" s="99"/>
      <c r="E1661" s="100"/>
    </row>
    <row r="1662" spans="2:5" ht="15" x14ac:dyDescent="0.2">
      <c r="B1662" s="98"/>
      <c r="C1662" s="98"/>
      <c r="D1662" s="99"/>
      <c r="E1662" s="100"/>
    </row>
    <row r="1663" spans="2:5" ht="15" x14ac:dyDescent="0.2">
      <c r="B1663" s="98"/>
      <c r="C1663" s="98"/>
      <c r="D1663" s="99"/>
      <c r="E1663" s="100"/>
    </row>
    <row r="1664" spans="2:5" ht="15" x14ac:dyDescent="0.2">
      <c r="B1664" s="98"/>
      <c r="C1664" s="98"/>
      <c r="D1664" s="99"/>
      <c r="E1664" s="100"/>
    </row>
    <row r="1665" spans="2:5" ht="15" x14ac:dyDescent="0.2">
      <c r="B1665" s="98"/>
      <c r="C1665" s="98"/>
      <c r="D1665" s="99"/>
      <c r="E1665" s="100"/>
    </row>
    <row r="1666" spans="2:5" ht="15" x14ac:dyDescent="0.2">
      <c r="B1666" s="98"/>
      <c r="C1666" s="98"/>
      <c r="D1666" s="99"/>
      <c r="E1666" s="100"/>
    </row>
    <row r="1667" spans="2:5" ht="15" x14ac:dyDescent="0.2">
      <c r="B1667" s="98"/>
      <c r="C1667" s="98"/>
      <c r="D1667" s="99"/>
      <c r="E1667" s="100"/>
    </row>
    <row r="1668" spans="2:5" ht="15" x14ac:dyDescent="0.2">
      <c r="B1668" s="98"/>
      <c r="C1668" s="98"/>
      <c r="D1668" s="99"/>
      <c r="E1668" s="100"/>
    </row>
    <row r="1669" spans="2:5" ht="15" x14ac:dyDescent="0.2">
      <c r="B1669" s="98"/>
      <c r="C1669" s="98"/>
      <c r="D1669" s="99"/>
      <c r="E1669" s="100"/>
    </row>
    <row r="1670" spans="2:5" ht="15" x14ac:dyDescent="0.2">
      <c r="B1670" s="98"/>
      <c r="C1670" s="98"/>
      <c r="D1670" s="99"/>
      <c r="E1670" s="100"/>
    </row>
    <row r="1671" spans="2:5" ht="15" x14ac:dyDescent="0.2">
      <c r="B1671" s="98"/>
      <c r="C1671" s="98"/>
      <c r="D1671" s="99"/>
      <c r="E1671" s="100"/>
    </row>
    <row r="1672" spans="2:5" ht="15" x14ac:dyDescent="0.2">
      <c r="B1672" s="98"/>
      <c r="C1672" s="98"/>
      <c r="D1672" s="99"/>
      <c r="E1672" s="100"/>
    </row>
    <row r="1673" spans="2:5" ht="15" x14ac:dyDescent="0.2">
      <c r="B1673" s="98"/>
      <c r="C1673" s="98"/>
      <c r="D1673" s="99"/>
      <c r="E1673" s="100"/>
    </row>
    <row r="1674" spans="2:5" ht="15" x14ac:dyDescent="0.2">
      <c r="B1674" s="98"/>
      <c r="C1674" s="98"/>
      <c r="D1674" s="99"/>
      <c r="E1674" s="100"/>
    </row>
    <row r="1675" spans="2:5" ht="15" x14ac:dyDescent="0.2">
      <c r="B1675" s="98"/>
      <c r="C1675" s="98"/>
      <c r="D1675" s="99"/>
      <c r="E1675" s="100"/>
    </row>
    <row r="1676" spans="2:5" ht="15" x14ac:dyDescent="0.2">
      <c r="B1676" s="98"/>
      <c r="C1676" s="98"/>
      <c r="D1676" s="99"/>
      <c r="E1676" s="100"/>
    </row>
    <row r="1677" spans="2:5" ht="15" x14ac:dyDescent="0.2">
      <c r="B1677" s="98"/>
      <c r="C1677" s="98"/>
      <c r="D1677" s="99"/>
      <c r="E1677" s="100"/>
    </row>
    <row r="1678" spans="2:5" ht="15" x14ac:dyDescent="0.2">
      <c r="B1678" s="98"/>
      <c r="C1678" s="98"/>
      <c r="D1678" s="99"/>
      <c r="E1678" s="100"/>
    </row>
    <row r="1679" spans="2:5" ht="15" x14ac:dyDescent="0.2">
      <c r="B1679" s="98"/>
      <c r="C1679" s="98"/>
      <c r="D1679" s="99"/>
      <c r="E1679" s="100"/>
    </row>
    <row r="1680" spans="2:5" ht="15" x14ac:dyDescent="0.2">
      <c r="B1680" s="98"/>
      <c r="C1680" s="98"/>
      <c r="D1680" s="99"/>
      <c r="E1680" s="100"/>
    </row>
    <row r="1681" spans="2:5" ht="15" x14ac:dyDescent="0.2">
      <c r="B1681" s="98"/>
      <c r="C1681" s="98"/>
      <c r="D1681" s="99"/>
      <c r="E1681" s="100"/>
    </row>
    <row r="1682" spans="2:5" ht="15" x14ac:dyDescent="0.2">
      <c r="B1682" s="98"/>
      <c r="C1682" s="98"/>
      <c r="D1682" s="99"/>
      <c r="E1682" s="100"/>
    </row>
    <row r="1683" spans="2:5" ht="15" x14ac:dyDescent="0.2">
      <c r="B1683" s="98"/>
      <c r="C1683" s="98"/>
      <c r="D1683" s="99"/>
      <c r="E1683" s="100"/>
    </row>
    <row r="1684" spans="2:5" ht="15" x14ac:dyDescent="0.2">
      <c r="B1684" s="98"/>
      <c r="C1684" s="98"/>
      <c r="D1684" s="99"/>
      <c r="E1684" s="100"/>
    </row>
    <row r="1685" spans="2:5" ht="15" x14ac:dyDescent="0.2">
      <c r="B1685" s="98"/>
      <c r="C1685" s="98"/>
      <c r="D1685" s="99"/>
      <c r="E1685" s="100"/>
    </row>
    <row r="1686" spans="2:5" ht="15" x14ac:dyDescent="0.2">
      <c r="B1686" s="98"/>
      <c r="C1686" s="98"/>
      <c r="D1686" s="99"/>
      <c r="E1686" s="100"/>
    </row>
    <row r="1687" spans="2:5" ht="15" x14ac:dyDescent="0.2">
      <c r="B1687" s="98"/>
      <c r="C1687" s="98"/>
      <c r="D1687" s="99"/>
      <c r="E1687" s="100"/>
    </row>
    <row r="1688" spans="2:5" ht="15" x14ac:dyDescent="0.2">
      <c r="B1688" s="98"/>
      <c r="C1688" s="98"/>
      <c r="D1688" s="99"/>
      <c r="E1688" s="100"/>
    </row>
    <row r="1689" spans="2:5" ht="15" x14ac:dyDescent="0.2">
      <c r="B1689" s="98"/>
      <c r="C1689" s="98"/>
      <c r="D1689" s="99"/>
      <c r="E1689" s="100"/>
    </row>
    <row r="1690" spans="2:5" ht="15" x14ac:dyDescent="0.2">
      <c r="B1690" s="98"/>
      <c r="C1690" s="98"/>
      <c r="D1690" s="99"/>
      <c r="E1690" s="100"/>
    </row>
    <row r="1691" spans="2:5" ht="15" x14ac:dyDescent="0.2">
      <c r="B1691" s="98"/>
      <c r="C1691" s="98"/>
      <c r="D1691" s="99"/>
      <c r="E1691" s="100"/>
    </row>
    <row r="1692" spans="2:5" ht="15" x14ac:dyDescent="0.2">
      <c r="B1692" s="98"/>
      <c r="C1692" s="98"/>
      <c r="D1692" s="99"/>
      <c r="E1692" s="100"/>
    </row>
    <row r="1693" spans="2:5" ht="15" x14ac:dyDescent="0.2">
      <c r="B1693" s="98"/>
      <c r="C1693" s="98"/>
      <c r="D1693" s="99"/>
      <c r="E1693" s="100"/>
    </row>
    <row r="1694" spans="2:5" ht="15" x14ac:dyDescent="0.2">
      <c r="B1694" s="98"/>
      <c r="C1694" s="98"/>
      <c r="D1694" s="99"/>
      <c r="E1694" s="100"/>
    </row>
    <row r="1695" spans="2:5" ht="15" x14ac:dyDescent="0.2">
      <c r="B1695" s="98"/>
      <c r="C1695" s="98"/>
      <c r="D1695" s="99"/>
      <c r="E1695" s="100"/>
    </row>
    <row r="1696" spans="2:5" ht="15" x14ac:dyDescent="0.2">
      <c r="B1696" s="98"/>
      <c r="C1696" s="98"/>
      <c r="D1696" s="99"/>
      <c r="E1696" s="100"/>
    </row>
    <row r="1697" spans="2:5" ht="15" x14ac:dyDescent="0.2">
      <c r="B1697" s="98"/>
      <c r="C1697" s="98"/>
      <c r="D1697" s="99"/>
      <c r="E1697" s="100"/>
    </row>
    <row r="1698" spans="2:5" ht="15" x14ac:dyDescent="0.2">
      <c r="B1698" s="98"/>
      <c r="C1698" s="98"/>
      <c r="D1698" s="99"/>
      <c r="E1698" s="100"/>
    </row>
    <row r="1699" spans="2:5" ht="15" x14ac:dyDescent="0.2">
      <c r="B1699" s="98"/>
      <c r="C1699" s="98"/>
      <c r="D1699" s="99"/>
      <c r="E1699" s="100"/>
    </row>
    <row r="1700" spans="2:5" ht="15" x14ac:dyDescent="0.2">
      <c r="B1700" s="98"/>
      <c r="C1700" s="98"/>
      <c r="D1700" s="99"/>
      <c r="E1700" s="100"/>
    </row>
    <row r="1701" spans="2:5" ht="15" x14ac:dyDescent="0.2">
      <c r="B1701" s="98"/>
      <c r="C1701" s="98"/>
      <c r="D1701" s="99"/>
      <c r="E1701" s="100"/>
    </row>
    <row r="1702" spans="2:5" ht="15" x14ac:dyDescent="0.2">
      <c r="B1702" s="98"/>
      <c r="C1702" s="98"/>
      <c r="D1702" s="99"/>
      <c r="E1702" s="100"/>
    </row>
    <row r="1703" spans="2:5" ht="15" x14ac:dyDescent="0.2">
      <c r="B1703" s="98"/>
      <c r="C1703" s="98"/>
      <c r="D1703" s="99"/>
      <c r="E1703" s="100"/>
    </row>
    <row r="1704" spans="2:5" ht="15" x14ac:dyDescent="0.2">
      <c r="B1704" s="98"/>
      <c r="C1704" s="98"/>
      <c r="D1704" s="99"/>
      <c r="E1704" s="100"/>
    </row>
    <row r="1705" spans="2:5" ht="15" x14ac:dyDescent="0.2">
      <c r="B1705" s="98"/>
      <c r="C1705" s="98"/>
      <c r="D1705" s="99"/>
      <c r="E1705" s="100"/>
    </row>
    <row r="1706" spans="2:5" ht="15" x14ac:dyDescent="0.2">
      <c r="B1706" s="98"/>
      <c r="C1706" s="98"/>
      <c r="D1706" s="99"/>
      <c r="E1706" s="100"/>
    </row>
    <row r="1707" spans="2:5" ht="15" x14ac:dyDescent="0.2">
      <c r="B1707" s="98"/>
      <c r="C1707" s="98"/>
      <c r="D1707" s="99"/>
      <c r="E1707" s="100"/>
    </row>
    <row r="1708" spans="2:5" ht="15" x14ac:dyDescent="0.2">
      <c r="B1708" s="98"/>
      <c r="C1708" s="98"/>
      <c r="D1708" s="99"/>
      <c r="E1708" s="100"/>
    </row>
    <row r="1709" spans="2:5" ht="15" x14ac:dyDescent="0.2">
      <c r="B1709" s="98"/>
      <c r="C1709" s="98"/>
      <c r="D1709" s="99"/>
      <c r="E1709" s="100"/>
    </row>
    <row r="1710" spans="2:5" ht="15" x14ac:dyDescent="0.2">
      <c r="B1710" s="98"/>
      <c r="C1710" s="98"/>
      <c r="D1710" s="99"/>
      <c r="E1710" s="100"/>
    </row>
    <row r="1711" spans="2:5" ht="15" x14ac:dyDescent="0.2">
      <c r="B1711" s="98"/>
      <c r="C1711" s="98"/>
      <c r="D1711" s="99"/>
      <c r="E1711" s="100"/>
    </row>
    <row r="1712" spans="2:5" ht="15" x14ac:dyDescent="0.2">
      <c r="B1712" s="98"/>
      <c r="C1712" s="98"/>
      <c r="D1712" s="99"/>
      <c r="E1712" s="100"/>
    </row>
    <row r="1713" spans="2:5" ht="15" x14ac:dyDescent="0.2">
      <c r="B1713" s="98"/>
      <c r="C1713" s="98"/>
      <c r="D1713" s="99"/>
      <c r="E1713" s="100"/>
    </row>
    <row r="1714" spans="2:5" ht="15" x14ac:dyDescent="0.2">
      <c r="B1714" s="98"/>
      <c r="C1714" s="98"/>
      <c r="D1714" s="99"/>
      <c r="E1714" s="100"/>
    </row>
    <row r="1715" spans="2:5" ht="15" x14ac:dyDescent="0.2">
      <c r="B1715" s="98"/>
      <c r="C1715" s="98"/>
      <c r="D1715" s="99"/>
      <c r="E1715" s="100"/>
    </row>
    <row r="1716" spans="2:5" ht="15" x14ac:dyDescent="0.2">
      <c r="B1716" s="98"/>
      <c r="C1716" s="98"/>
      <c r="D1716" s="99"/>
      <c r="E1716" s="100"/>
    </row>
    <row r="1717" spans="2:5" ht="15" x14ac:dyDescent="0.2">
      <c r="B1717" s="98"/>
      <c r="C1717" s="98"/>
      <c r="D1717" s="99"/>
      <c r="E1717" s="100"/>
    </row>
    <row r="1718" spans="2:5" ht="15" x14ac:dyDescent="0.2">
      <c r="B1718" s="98"/>
      <c r="C1718" s="98"/>
      <c r="D1718" s="99"/>
      <c r="E1718" s="100"/>
    </row>
    <row r="1719" spans="2:5" ht="15" x14ac:dyDescent="0.2">
      <c r="B1719" s="98"/>
      <c r="C1719" s="98"/>
      <c r="D1719" s="99"/>
      <c r="E1719" s="100"/>
    </row>
    <row r="1720" spans="2:5" ht="15" x14ac:dyDescent="0.2">
      <c r="B1720" s="98"/>
      <c r="C1720" s="98"/>
      <c r="D1720" s="99"/>
      <c r="E1720" s="100"/>
    </row>
    <row r="1721" spans="2:5" ht="15" x14ac:dyDescent="0.2">
      <c r="B1721" s="98"/>
      <c r="C1721" s="98"/>
      <c r="D1721" s="99"/>
      <c r="E1721" s="100"/>
    </row>
    <row r="1722" spans="2:5" ht="15" x14ac:dyDescent="0.2">
      <c r="B1722" s="98"/>
      <c r="C1722" s="98"/>
      <c r="D1722" s="99"/>
      <c r="E1722" s="100"/>
    </row>
    <row r="1723" spans="2:5" ht="15" x14ac:dyDescent="0.2">
      <c r="B1723" s="98"/>
      <c r="C1723" s="98"/>
      <c r="D1723" s="99"/>
      <c r="E1723" s="100"/>
    </row>
    <row r="1724" spans="2:5" ht="15" x14ac:dyDescent="0.2">
      <c r="B1724" s="98"/>
      <c r="C1724" s="98"/>
      <c r="D1724" s="99"/>
      <c r="E1724" s="100"/>
    </row>
    <row r="1725" spans="2:5" ht="15" x14ac:dyDescent="0.2">
      <c r="B1725" s="98"/>
      <c r="C1725" s="98"/>
      <c r="D1725" s="99"/>
      <c r="E1725" s="100"/>
    </row>
    <row r="1726" spans="2:5" ht="15" x14ac:dyDescent="0.2">
      <c r="B1726" s="98"/>
      <c r="C1726" s="98"/>
      <c r="D1726" s="99"/>
      <c r="E1726" s="100"/>
    </row>
    <row r="1727" spans="2:5" ht="15" x14ac:dyDescent="0.2">
      <c r="B1727" s="98"/>
      <c r="C1727" s="98"/>
      <c r="D1727" s="99"/>
      <c r="E1727" s="100"/>
    </row>
    <row r="1728" spans="2:5" ht="15" x14ac:dyDescent="0.2">
      <c r="B1728" s="98"/>
      <c r="C1728" s="98"/>
      <c r="D1728" s="99"/>
      <c r="E1728" s="100"/>
    </row>
    <row r="1729" spans="2:5" ht="15" x14ac:dyDescent="0.2">
      <c r="B1729" s="98"/>
      <c r="C1729" s="98"/>
      <c r="D1729" s="99"/>
      <c r="E1729" s="100"/>
    </row>
    <row r="1730" spans="2:5" ht="15" x14ac:dyDescent="0.2">
      <c r="B1730" s="98"/>
      <c r="C1730" s="98"/>
      <c r="D1730" s="99"/>
      <c r="E1730" s="100"/>
    </row>
    <row r="1731" spans="2:5" ht="15" x14ac:dyDescent="0.2">
      <c r="B1731" s="98"/>
      <c r="C1731" s="98"/>
      <c r="D1731" s="99"/>
      <c r="E1731" s="100"/>
    </row>
    <row r="1732" spans="2:5" ht="15" x14ac:dyDescent="0.2">
      <c r="B1732" s="98"/>
      <c r="C1732" s="98"/>
      <c r="D1732" s="99"/>
      <c r="E1732" s="100"/>
    </row>
    <row r="1733" spans="2:5" ht="15" x14ac:dyDescent="0.2">
      <c r="B1733" s="98"/>
      <c r="C1733" s="98"/>
      <c r="D1733" s="99"/>
      <c r="E1733" s="100"/>
    </row>
    <row r="1734" spans="2:5" ht="15" x14ac:dyDescent="0.2">
      <c r="B1734" s="98"/>
      <c r="C1734" s="98"/>
      <c r="D1734" s="99"/>
      <c r="E1734" s="100"/>
    </row>
    <row r="1735" spans="2:5" ht="15" x14ac:dyDescent="0.2">
      <c r="B1735" s="98"/>
      <c r="C1735" s="98"/>
      <c r="D1735" s="99"/>
      <c r="E1735" s="100"/>
    </row>
    <row r="1736" spans="2:5" ht="15" x14ac:dyDescent="0.2">
      <c r="B1736" s="98"/>
      <c r="C1736" s="98"/>
      <c r="D1736" s="99"/>
      <c r="E1736" s="100"/>
    </row>
    <row r="1737" spans="2:5" ht="15" x14ac:dyDescent="0.2">
      <c r="B1737" s="98"/>
      <c r="C1737" s="98"/>
      <c r="D1737" s="99"/>
      <c r="E1737" s="100"/>
    </row>
    <row r="1738" spans="2:5" ht="15" x14ac:dyDescent="0.2">
      <c r="B1738" s="98"/>
      <c r="C1738" s="98"/>
      <c r="D1738" s="99"/>
      <c r="E1738" s="100"/>
    </row>
    <row r="1739" spans="2:5" ht="15" x14ac:dyDescent="0.2">
      <c r="B1739" s="98"/>
      <c r="C1739" s="98"/>
      <c r="D1739" s="99"/>
      <c r="E1739" s="100"/>
    </row>
    <row r="1740" spans="2:5" ht="15" x14ac:dyDescent="0.2">
      <c r="B1740" s="98"/>
      <c r="C1740" s="98"/>
      <c r="D1740" s="99"/>
      <c r="E1740" s="100"/>
    </row>
    <row r="1741" spans="2:5" ht="15" x14ac:dyDescent="0.2">
      <c r="B1741" s="98"/>
      <c r="C1741" s="98"/>
      <c r="D1741" s="99"/>
      <c r="E1741" s="100"/>
    </row>
    <row r="1742" spans="2:5" ht="15" x14ac:dyDescent="0.2">
      <c r="B1742" s="98"/>
      <c r="C1742" s="98"/>
      <c r="D1742" s="99"/>
      <c r="E1742" s="100"/>
    </row>
    <row r="1743" spans="2:5" ht="15" x14ac:dyDescent="0.2">
      <c r="B1743" s="98"/>
      <c r="C1743" s="98"/>
      <c r="D1743" s="99"/>
      <c r="E1743" s="100"/>
    </row>
    <row r="1744" spans="2:5" ht="15" x14ac:dyDescent="0.2">
      <c r="B1744" s="98"/>
      <c r="C1744" s="98"/>
      <c r="D1744" s="99"/>
      <c r="E1744" s="100"/>
    </row>
    <row r="1745" spans="2:5" ht="15" x14ac:dyDescent="0.2">
      <c r="B1745" s="98"/>
      <c r="C1745" s="98"/>
      <c r="D1745" s="99"/>
      <c r="E1745" s="100"/>
    </row>
    <row r="1746" spans="2:5" ht="15" x14ac:dyDescent="0.2">
      <c r="B1746" s="98"/>
      <c r="C1746" s="98"/>
      <c r="D1746" s="99"/>
      <c r="E1746" s="100"/>
    </row>
    <row r="1747" spans="2:5" ht="15" x14ac:dyDescent="0.2">
      <c r="B1747" s="98"/>
      <c r="C1747" s="98"/>
      <c r="D1747" s="99"/>
      <c r="E1747" s="100"/>
    </row>
    <row r="1748" spans="2:5" ht="15" x14ac:dyDescent="0.2">
      <c r="B1748" s="98"/>
      <c r="C1748" s="98"/>
      <c r="D1748" s="99"/>
      <c r="E1748" s="100"/>
    </row>
    <row r="1749" spans="2:5" ht="15" x14ac:dyDescent="0.2">
      <c r="B1749" s="98"/>
      <c r="C1749" s="98"/>
      <c r="D1749" s="99"/>
      <c r="E1749" s="100"/>
    </row>
    <row r="1750" spans="2:5" ht="15" x14ac:dyDescent="0.2">
      <c r="B1750" s="98"/>
      <c r="C1750" s="98"/>
      <c r="D1750" s="99"/>
      <c r="E1750" s="100"/>
    </row>
    <row r="1751" spans="2:5" ht="15" x14ac:dyDescent="0.2">
      <c r="B1751" s="98"/>
      <c r="C1751" s="98"/>
      <c r="D1751" s="99"/>
      <c r="E1751" s="100"/>
    </row>
    <row r="1752" spans="2:5" ht="15" x14ac:dyDescent="0.2">
      <c r="B1752" s="98"/>
      <c r="C1752" s="98"/>
      <c r="D1752" s="99"/>
      <c r="E1752" s="100"/>
    </row>
    <row r="1753" spans="2:5" ht="15" x14ac:dyDescent="0.2">
      <c r="B1753" s="98"/>
      <c r="C1753" s="98"/>
      <c r="D1753" s="99"/>
      <c r="E1753" s="100"/>
    </row>
    <row r="1754" spans="2:5" ht="15" x14ac:dyDescent="0.2">
      <c r="B1754" s="98"/>
      <c r="C1754" s="98"/>
      <c r="D1754" s="99"/>
      <c r="E1754" s="100"/>
    </row>
    <row r="1755" spans="2:5" ht="15" x14ac:dyDescent="0.2">
      <c r="B1755" s="98"/>
      <c r="C1755" s="98"/>
      <c r="D1755" s="99"/>
      <c r="E1755" s="100"/>
    </row>
    <row r="1756" spans="2:5" ht="15" x14ac:dyDescent="0.2">
      <c r="B1756" s="98"/>
      <c r="C1756" s="98"/>
      <c r="D1756" s="99"/>
      <c r="E1756" s="100"/>
    </row>
    <row r="1757" spans="2:5" ht="15" x14ac:dyDescent="0.2">
      <c r="B1757" s="98"/>
      <c r="C1757" s="98"/>
      <c r="D1757" s="99"/>
      <c r="E1757" s="100"/>
    </row>
    <row r="1758" spans="2:5" ht="15" x14ac:dyDescent="0.2">
      <c r="B1758" s="98"/>
      <c r="C1758" s="98"/>
      <c r="D1758" s="99"/>
      <c r="E1758" s="100"/>
    </row>
    <row r="1759" spans="2:5" ht="15" x14ac:dyDescent="0.2">
      <c r="B1759" s="98"/>
      <c r="C1759" s="98"/>
      <c r="D1759" s="99"/>
      <c r="E1759" s="100"/>
    </row>
    <row r="1760" spans="2:5" ht="15" x14ac:dyDescent="0.2">
      <c r="B1760" s="98"/>
      <c r="C1760" s="98"/>
      <c r="D1760" s="99"/>
      <c r="E1760" s="100"/>
    </row>
    <row r="1761" spans="2:5" ht="15" x14ac:dyDescent="0.2">
      <c r="B1761" s="98"/>
      <c r="C1761" s="98"/>
      <c r="D1761" s="99"/>
      <c r="E1761" s="100"/>
    </row>
    <row r="1762" spans="2:5" ht="15" x14ac:dyDescent="0.2">
      <c r="B1762" s="98"/>
      <c r="C1762" s="98"/>
      <c r="D1762" s="99"/>
      <c r="E1762" s="100"/>
    </row>
    <row r="1763" spans="2:5" ht="15" x14ac:dyDescent="0.2">
      <c r="B1763" s="98"/>
      <c r="C1763" s="98"/>
      <c r="D1763" s="99"/>
      <c r="E1763" s="100"/>
    </row>
    <row r="1764" spans="2:5" ht="15" x14ac:dyDescent="0.2">
      <c r="B1764" s="98"/>
      <c r="C1764" s="98"/>
      <c r="D1764" s="99"/>
      <c r="E1764" s="100"/>
    </row>
    <row r="1765" spans="2:5" ht="15" x14ac:dyDescent="0.2">
      <c r="B1765" s="98"/>
      <c r="C1765" s="98"/>
      <c r="D1765" s="99"/>
      <c r="E1765" s="100"/>
    </row>
    <row r="1766" spans="2:5" ht="15" x14ac:dyDescent="0.2">
      <c r="B1766" s="98"/>
      <c r="C1766" s="98"/>
      <c r="D1766" s="99"/>
      <c r="E1766" s="100"/>
    </row>
    <row r="1767" spans="2:5" ht="15" x14ac:dyDescent="0.2">
      <c r="B1767" s="98"/>
      <c r="C1767" s="98"/>
      <c r="D1767" s="99"/>
      <c r="E1767" s="100"/>
    </row>
    <row r="1768" spans="2:5" ht="15" x14ac:dyDescent="0.2">
      <c r="B1768" s="98"/>
      <c r="C1768" s="98"/>
      <c r="D1768" s="99"/>
      <c r="E1768" s="100"/>
    </row>
    <row r="1769" spans="2:5" ht="15" x14ac:dyDescent="0.2">
      <c r="B1769" s="98"/>
      <c r="C1769" s="98"/>
      <c r="D1769" s="99"/>
      <c r="E1769" s="100"/>
    </row>
    <row r="1770" spans="2:5" ht="15" x14ac:dyDescent="0.2">
      <c r="B1770" s="98"/>
      <c r="C1770" s="98"/>
      <c r="D1770" s="99"/>
      <c r="E1770" s="100"/>
    </row>
    <row r="1771" spans="2:5" ht="15" x14ac:dyDescent="0.2">
      <c r="B1771" s="98"/>
      <c r="C1771" s="98"/>
      <c r="D1771" s="99"/>
      <c r="E1771" s="100"/>
    </row>
    <row r="1772" spans="2:5" ht="15" x14ac:dyDescent="0.2">
      <c r="B1772" s="98"/>
      <c r="C1772" s="98"/>
      <c r="D1772" s="99"/>
      <c r="E1772" s="100"/>
    </row>
    <row r="1773" spans="2:5" ht="15" x14ac:dyDescent="0.2">
      <c r="B1773" s="98"/>
      <c r="C1773" s="98"/>
      <c r="D1773" s="99"/>
      <c r="E1773" s="100"/>
    </row>
    <row r="1774" spans="2:5" ht="15" x14ac:dyDescent="0.2">
      <c r="B1774" s="98"/>
      <c r="C1774" s="98"/>
      <c r="D1774" s="99"/>
      <c r="E1774" s="100"/>
    </row>
    <row r="1775" spans="2:5" ht="15" x14ac:dyDescent="0.2">
      <c r="B1775" s="98"/>
      <c r="C1775" s="98"/>
      <c r="D1775" s="99"/>
      <c r="E1775" s="100"/>
    </row>
    <row r="1776" spans="2:5" ht="15" x14ac:dyDescent="0.2">
      <c r="B1776" s="98"/>
      <c r="C1776" s="98"/>
      <c r="D1776" s="99"/>
      <c r="E1776" s="100"/>
    </row>
    <row r="1777" spans="2:5" ht="15" x14ac:dyDescent="0.2">
      <c r="B1777" s="98"/>
      <c r="C1777" s="98"/>
      <c r="D1777" s="99"/>
      <c r="E1777" s="100"/>
    </row>
    <row r="1778" spans="2:5" ht="15" x14ac:dyDescent="0.2">
      <c r="B1778" s="98"/>
      <c r="C1778" s="98"/>
      <c r="D1778" s="99"/>
      <c r="E1778" s="100"/>
    </row>
    <row r="1779" spans="2:5" ht="15" x14ac:dyDescent="0.2">
      <c r="B1779" s="98"/>
      <c r="C1779" s="98"/>
      <c r="D1779" s="99"/>
      <c r="E1779" s="100"/>
    </row>
    <row r="1780" spans="2:5" ht="15" x14ac:dyDescent="0.2">
      <c r="B1780" s="98"/>
      <c r="C1780" s="98"/>
      <c r="D1780" s="99"/>
      <c r="E1780" s="100"/>
    </row>
    <row r="1781" spans="2:5" ht="15" x14ac:dyDescent="0.2">
      <c r="B1781" s="98"/>
      <c r="C1781" s="98"/>
      <c r="D1781" s="99"/>
      <c r="E1781" s="100"/>
    </row>
    <row r="1782" spans="2:5" ht="15" x14ac:dyDescent="0.2">
      <c r="B1782" s="98"/>
      <c r="C1782" s="98"/>
      <c r="D1782" s="99"/>
      <c r="E1782" s="100"/>
    </row>
    <row r="1783" spans="2:5" ht="15" x14ac:dyDescent="0.2">
      <c r="B1783" s="98"/>
      <c r="C1783" s="98"/>
      <c r="D1783" s="99"/>
      <c r="E1783" s="100"/>
    </row>
    <row r="1784" spans="2:5" ht="15" x14ac:dyDescent="0.2">
      <c r="B1784" s="98"/>
      <c r="C1784" s="98"/>
      <c r="D1784" s="99"/>
      <c r="E1784" s="100"/>
    </row>
    <row r="1785" spans="2:5" ht="15" x14ac:dyDescent="0.2">
      <c r="B1785" s="98"/>
      <c r="C1785" s="98"/>
      <c r="D1785" s="99"/>
      <c r="E1785" s="100"/>
    </row>
    <row r="1786" spans="2:5" ht="15" x14ac:dyDescent="0.2">
      <c r="B1786" s="98"/>
      <c r="C1786" s="98"/>
      <c r="D1786" s="99"/>
      <c r="E1786" s="100"/>
    </row>
    <row r="1787" spans="2:5" ht="15" x14ac:dyDescent="0.2">
      <c r="B1787" s="98"/>
      <c r="C1787" s="98"/>
      <c r="D1787" s="99"/>
      <c r="E1787" s="100"/>
    </row>
    <row r="1788" spans="2:5" ht="15" x14ac:dyDescent="0.2">
      <c r="B1788" s="98"/>
      <c r="C1788" s="98"/>
      <c r="D1788" s="99"/>
      <c r="E1788" s="100"/>
    </row>
    <row r="1789" spans="2:5" ht="15" x14ac:dyDescent="0.2">
      <c r="B1789" s="98"/>
      <c r="C1789" s="98"/>
      <c r="D1789" s="99"/>
      <c r="E1789" s="100"/>
    </row>
    <row r="1790" spans="2:5" ht="15" x14ac:dyDescent="0.2">
      <c r="B1790" s="98"/>
      <c r="C1790" s="98"/>
      <c r="D1790" s="99"/>
      <c r="E1790" s="100"/>
    </row>
    <row r="1791" spans="2:5" ht="15" x14ac:dyDescent="0.2">
      <c r="B1791" s="98"/>
      <c r="C1791" s="98"/>
      <c r="D1791" s="99"/>
      <c r="E1791" s="100"/>
    </row>
    <row r="1792" spans="2:5" ht="15" x14ac:dyDescent="0.2">
      <c r="B1792" s="98"/>
      <c r="C1792" s="98"/>
      <c r="D1792" s="99"/>
      <c r="E1792" s="100"/>
    </row>
    <row r="1793" spans="2:5" ht="15" x14ac:dyDescent="0.2">
      <c r="B1793" s="98"/>
      <c r="C1793" s="98"/>
      <c r="D1793" s="99"/>
      <c r="E1793" s="100"/>
    </row>
    <row r="1794" spans="2:5" ht="15" x14ac:dyDescent="0.2">
      <c r="B1794" s="98"/>
      <c r="C1794" s="98"/>
      <c r="D1794" s="99"/>
      <c r="E1794" s="100"/>
    </row>
    <row r="1795" spans="2:5" ht="15" x14ac:dyDescent="0.2">
      <c r="B1795" s="98"/>
      <c r="C1795" s="98"/>
      <c r="D1795" s="99"/>
      <c r="E1795" s="100"/>
    </row>
    <row r="1796" spans="2:5" ht="15" x14ac:dyDescent="0.2">
      <c r="B1796" s="98"/>
      <c r="C1796" s="98"/>
      <c r="D1796" s="99"/>
      <c r="E1796" s="100"/>
    </row>
    <row r="1797" spans="2:5" ht="15" x14ac:dyDescent="0.2">
      <c r="B1797" s="98"/>
      <c r="C1797" s="98"/>
      <c r="D1797" s="99"/>
      <c r="E1797" s="100"/>
    </row>
    <row r="1798" spans="2:5" ht="15" x14ac:dyDescent="0.2">
      <c r="B1798" s="98"/>
      <c r="C1798" s="98"/>
      <c r="D1798" s="99"/>
      <c r="E1798" s="100"/>
    </row>
    <row r="1799" spans="2:5" ht="15" x14ac:dyDescent="0.2">
      <c r="B1799" s="98"/>
      <c r="C1799" s="98"/>
      <c r="D1799" s="99"/>
      <c r="E1799" s="100"/>
    </row>
    <row r="1800" spans="2:5" ht="15" x14ac:dyDescent="0.2">
      <c r="B1800" s="98"/>
      <c r="C1800" s="98"/>
      <c r="D1800" s="99"/>
      <c r="E1800" s="100"/>
    </row>
    <row r="1801" spans="2:5" ht="15" x14ac:dyDescent="0.2">
      <c r="B1801" s="98"/>
      <c r="C1801" s="98"/>
      <c r="D1801" s="99"/>
      <c r="E1801" s="100"/>
    </row>
    <row r="1802" spans="2:5" ht="15" x14ac:dyDescent="0.2">
      <c r="B1802" s="98"/>
      <c r="C1802" s="98"/>
      <c r="D1802" s="99"/>
      <c r="E1802" s="100"/>
    </row>
    <row r="1803" spans="2:5" ht="15" x14ac:dyDescent="0.2">
      <c r="B1803" s="98"/>
      <c r="C1803" s="98"/>
      <c r="D1803" s="99"/>
      <c r="E1803" s="100"/>
    </row>
    <row r="1804" spans="2:5" ht="15" x14ac:dyDescent="0.2">
      <c r="B1804" s="98"/>
      <c r="C1804" s="98"/>
      <c r="D1804" s="99"/>
      <c r="E1804" s="100"/>
    </row>
    <row r="1805" spans="2:5" ht="15" x14ac:dyDescent="0.2">
      <c r="B1805" s="98"/>
      <c r="C1805" s="98"/>
      <c r="D1805" s="99"/>
      <c r="E1805" s="100"/>
    </row>
    <row r="1806" spans="2:5" ht="15" x14ac:dyDescent="0.2">
      <c r="B1806" s="98"/>
      <c r="C1806" s="98"/>
      <c r="D1806" s="99"/>
      <c r="E1806" s="100"/>
    </row>
    <row r="1807" spans="2:5" ht="15" x14ac:dyDescent="0.2">
      <c r="B1807" s="98"/>
      <c r="C1807" s="98"/>
      <c r="D1807" s="99"/>
      <c r="E1807" s="100"/>
    </row>
    <row r="1808" spans="2:5" ht="15" x14ac:dyDescent="0.2">
      <c r="B1808" s="98"/>
      <c r="C1808" s="98"/>
      <c r="D1808" s="99"/>
      <c r="E1808" s="100"/>
    </row>
    <row r="1809" spans="2:5" ht="15" x14ac:dyDescent="0.2">
      <c r="B1809" s="98"/>
      <c r="C1809" s="98"/>
      <c r="D1809" s="99"/>
      <c r="E1809" s="100"/>
    </row>
    <row r="1810" spans="2:5" ht="15" x14ac:dyDescent="0.2">
      <c r="B1810" s="98"/>
      <c r="C1810" s="98"/>
      <c r="D1810" s="99"/>
      <c r="E1810" s="100"/>
    </row>
    <row r="1811" spans="2:5" ht="15" x14ac:dyDescent="0.2">
      <c r="B1811" s="98"/>
      <c r="C1811" s="98"/>
      <c r="D1811" s="99"/>
      <c r="E1811" s="100"/>
    </row>
    <row r="1812" spans="2:5" ht="15" x14ac:dyDescent="0.2">
      <c r="B1812" s="98"/>
      <c r="C1812" s="98"/>
      <c r="D1812" s="99"/>
      <c r="E1812" s="100"/>
    </row>
    <row r="1813" spans="2:5" ht="15" x14ac:dyDescent="0.2">
      <c r="B1813" s="98"/>
      <c r="C1813" s="98"/>
      <c r="D1813" s="99"/>
      <c r="E1813" s="100"/>
    </row>
    <row r="1814" spans="2:5" ht="15" x14ac:dyDescent="0.2">
      <c r="B1814" s="98"/>
      <c r="C1814" s="98"/>
      <c r="D1814" s="99"/>
      <c r="E1814" s="100"/>
    </row>
    <row r="1815" spans="2:5" ht="15" x14ac:dyDescent="0.2">
      <c r="B1815" s="98"/>
      <c r="C1815" s="98"/>
      <c r="D1815" s="99"/>
      <c r="E1815" s="100"/>
    </row>
    <row r="1816" spans="2:5" ht="15" x14ac:dyDescent="0.2">
      <c r="B1816" s="98"/>
      <c r="C1816" s="98"/>
      <c r="D1816" s="99"/>
      <c r="E1816" s="100"/>
    </row>
    <row r="1817" spans="2:5" ht="15" x14ac:dyDescent="0.2">
      <c r="B1817" s="98"/>
      <c r="C1817" s="98"/>
      <c r="D1817" s="99"/>
      <c r="E1817" s="100"/>
    </row>
    <row r="1818" spans="2:5" ht="15" x14ac:dyDescent="0.2">
      <c r="B1818" s="98"/>
      <c r="C1818" s="98"/>
      <c r="D1818" s="99"/>
      <c r="E1818" s="100"/>
    </row>
    <row r="1819" spans="2:5" ht="15" x14ac:dyDescent="0.2">
      <c r="B1819" s="98"/>
      <c r="C1819" s="98"/>
      <c r="D1819" s="99"/>
      <c r="E1819" s="100"/>
    </row>
    <row r="1820" spans="2:5" ht="15" x14ac:dyDescent="0.2">
      <c r="B1820" s="98"/>
      <c r="C1820" s="98"/>
      <c r="D1820" s="99"/>
      <c r="E1820" s="100"/>
    </row>
    <row r="1821" spans="2:5" ht="15" x14ac:dyDescent="0.2">
      <c r="B1821" s="98"/>
      <c r="C1821" s="98"/>
      <c r="D1821" s="99"/>
      <c r="E1821" s="100"/>
    </row>
    <row r="1822" spans="2:5" ht="15" x14ac:dyDescent="0.2">
      <c r="B1822" s="98"/>
      <c r="C1822" s="98"/>
      <c r="D1822" s="99"/>
      <c r="E1822" s="100"/>
    </row>
    <row r="1823" spans="2:5" ht="15" x14ac:dyDescent="0.2">
      <c r="B1823" s="98"/>
      <c r="C1823" s="98"/>
      <c r="D1823" s="99"/>
      <c r="E1823" s="100"/>
    </row>
    <row r="1824" spans="2:5" ht="15" x14ac:dyDescent="0.2">
      <c r="B1824" s="98"/>
      <c r="C1824" s="98"/>
      <c r="D1824" s="99"/>
      <c r="E1824" s="100"/>
    </row>
    <row r="1825" spans="2:5" ht="15" x14ac:dyDescent="0.2">
      <c r="B1825" s="98"/>
      <c r="C1825" s="98"/>
      <c r="D1825" s="99"/>
      <c r="E1825" s="100"/>
    </row>
    <row r="1826" spans="2:5" ht="15" x14ac:dyDescent="0.2">
      <c r="B1826" s="98"/>
      <c r="C1826" s="98"/>
      <c r="D1826" s="99"/>
      <c r="E1826" s="100"/>
    </row>
    <row r="1827" spans="2:5" ht="15" x14ac:dyDescent="0.2">
      <c r="B1827" s="98"/>
      <c r="C1827" s="98"/>
      <c r="D1827" s="99"/>
      <c r="E1827" s="100"/>
    </row>
    <row r="1828" spans="2:5" ht="15" x14ac:dyDescent="0.2">
      <c r="B1828" s="98"/>
      <c r="C1828" s="98"/>
      <c r="D1828" s="99"/>
      <c r="E1828" s="100"/>
    </row>
    <row r="1829" spans="2:5" ht="15" x14ac:dyDescent="0.2">
      <c r="B1829" s="98"/>
      <c r="C1829" s="98"/>
      <c r="D1829" s="99"/>
      <c r="E1829" s="100"/>
    </row>
    <row r="1830" spans="2:5" ht="15" x14ac:dyDescent="0.2">
      <c r="B1830" s="98"/>
      <c r="C1830" s="98"/>
      <c r="D1830" s="99"/>
      <c r="E1830" s="100"/>
    </row>
    <row r="1831" spans="2:5" ht="15" x14ac:dyDescent="0.2">
      <c r="B1831" s="98"/>
      <c r="C1831" s="98"/>
      <c r="D1831" s="99"/>
      <c r="E1831" s="100"/>
    </row>
    <row r="1832" spans="2:5" ht="15" x14ac:dyDescent="0.2">
      <c r="B1832" s="98"/>
      <c r="C1832" s="98"/>
      <c r="D1832" s="99"/>
      <c r="E1832" s="100"/>
    </row>
    <row r="1833" spans="2:5" ht="15" x14ac:dyDescent="0.2">
      <c r="B1833" s="98"/>
      <c r="C1833" s="98"/>
      <c r="D1833" s="99"/>
      <c r="E1833" s="100"/>
    </row>
    <row r="1834" spans="2:5" ht="15" x14ac:dyDescent="0.2">
      <c r="B1834" s="98"/>
      <c r="C1834" s="98"/>
      <c r="D1834" s="99"/>
      <c r="E1834" s="100"/>
    </row>
    <row r="1835" spans="2:5" ht="15" x14ac:dyDescent="0.2">
      <c r="B1835" s="98"/>
      <c r="C1835" s="98"/>
      <c r="D1835" s="99"/>
      <c r="E1835" s="100"/>
    </row>
    <row r="1836" spans="2:5" ht="15" x14ac:dyDescent="0.2">
      <c r="B1836" s="98"/>
      <c r="C1836" s="98"/>
      <c r="D1836" s="99"/>
      <c r="E1836" s="100"/>
    </row>
    <row r="1837" spans="2:5" ht="15" x14ac:dyDescent="0.2">
      <c r="B1837" s="98"/>
      <c r="C1837" s="98"/>
      <c r="D1837" s="99"/>
      <c r="E1837" s="100"/>
    </row>
    <row r="1838" spans="2:5" ht="15" x14ac:dyDescent="0.2">
      <c r="B1838" s="98"/>
      <c r="C1838" s="98"/>
      <c r="D1838" s="99"/>
      <c r="E1838" s="100"/>
    </row>
    <row r="1839" spans="2:5" ht="15" x14ac:dyDescent="0.2">
      <c r="B1839" s="98"/>
      <c r="C1839" s="98"/>
      <c r="D1839" s="99"/>
      <c r="E1839" s="100"/>
    </row>
    <row r="1840" spans="2:5" ht="15" x14ac:dyDescent="0.2">
      <c r="B1840" s="98"/>
      <c r="C1840" s="98"/>
      <c r="D1840" s="99"/>
      <c r="E1840" s="100"/>
    </row>
    <row r="1841" spans="2:5" ht="15" x14ac:dyDescent="0.2">
      <c r="B1841" s="98"/>
      <c r="C1841" s="98"/>
      <c r="D1841" s="99"/>
      <c r="E1841" s="100"/>
    </row>
    <row r="1842" spans="2:5" ht="15" x14ac:dyDescent="0.2">
      <c r="B1842" s="98"/>
      <c r="C1842" s="98"/>
      <c r="D1842" s="99"/>
      <c r="E1842" s="100"/>
    </row>
    <row r="1843" spans="2:5" ht="15" x14ac:dyDescent="0.2">
      <c r="B1843" s="98"/>
      <c r="C1843" s="98"/>
      <c r="D1843" s="99"/>
      <c r="E1843" s="100"/>
    </row>
    <row r="1844" spans="2:5" ht="15" x14ac:dyDescent="0.2">
      <c r="B1844" s="98"/>
      <c r="C1844" s="98"/>
      <c r="D1844" s="99"/>
      <c r="E1844" s="100"/>
    </row>
    <row r="1845" spans="2:5" ht="15" x14ac:dyDescent="0.2">
      <c r="B1845" s="98"/>
      <c r="C1845" s="98"/>
      <c r="D1845" s="99"/>
      <c r="E1845" s="100"/>
    </row>
    <row r="1846" spans="2:5" ht="15" x14ac:dyDescent="0.2">
      <c r="B1846" s="98"/>
      <c r="C1846" s="98"/>
      <c r="D1846" s="99"/>
      <c r="E1846" s="100"/>
    </row>
    <row r="1847" spans="2:5" ht="15" x14ac:dyDescent="0.2">
      <c r="B1847" s="98"/>
      <c r="C1847" s="98"/>
      <c r="D1847" s="99"/>
      <c r="E1847" s="100"/>
    </row>
    <row r="1848" spans="2:5" ht="15" x14ac:dyDescent="0.2">
      <c r="B1848" s="98"/>
      <c r="C1848" s="98"/>
      <c r="D1848" s="99"/>
      <c r="E1848" s="100"/>
    </row>
    <row r="1849" spans="2:5" ht="15" x14ac:dyDescent="0.2">
      <c r="B1849" s="98"/>
      <c r="C1849" s="98"/>
      <c r="D1849" s="99"/>
      <c r="E1849" s="100"/>
    </row>
    <row r="1850" spans="2:5" ht="15" x14ac:dyDescent="0.2">
      <c r="B1850" s="98"/>
      <c r="C1850" s="98"/>
      <c r="D1850" s="99"/>
      <c r="E1850" s="100"/>
    </row>
    <row r="1851" spans="2:5" ht="15" x14ac:dyDescent="0.2">
      <c r="B1851" s="98"/>
      <c r="C1851" s="98"/>
      <c r="D1851" s="99"/>
      <c r="E1851" s="100"/>
    </row>
    <row r="1852" spans="2:5" ht="15" x14ac:dyDescent="0.2">
      <c r="B1852" s="98"/>
      <c r="C1852" s="98"/>
      <c r="D1852" s="99"/>
      <c r="E1852" s="100"/>
    </row>
    <row r="1853" spans="2:5" ht="15" x14ac:dyDescent="0.2">
      <c r="B1853" s="98"/>
      <c r="C1853" s="98"/>
      <c r="D1853" s="99"/>
      <c r="E1853" s="100"/>
    </row>
    <row r="1854" spans="2:5" ht="15" x14ac:dyDescent="0.2">
      <c r="B1854" s="98"/>
      <c r="C1854" s="98"/>
      <c r="D1854" s="99"/>
      <c r="E1854" s="100"/>
    </row>
    <row r="1855" spans="2:5" ht="15" x14ac:dyDescent="0.2">
      <c r="B1855" s="98"/>
      <c r="C1855" s="98"/>
      <c r="D1855" s="99"/>
      <c r="E1855" s="100"/>
    </row>
    <row r="1856" spans="2:5" ht="15" x14ac:dyDescent="0.2">
      <c r="B1856" s="98"/>
      <c r="C1856" s="98"/>
      <c r="D1856" s="99"/>
      <c r="E1856" s="100"/>
    </row>
    <row r="1857" spans="2:5" ht="15" x14ac:dyDescent="0.2">
      <c r="B1857" s="98"/>
      <c r="C1857" s="98"/>
      <c r="D1857" s="99"/>
      <c r="E1857" s="100"/>
    </row>
    <row r="1858" spans="2:5" ht="15" x14ac:dyDescent="0.2">
      <c r="B1858" s="98"/>
      <c r="C1858" s="98"/>
      <c r="D1858" s="99"/>
      <c r="E1858" s="100"/>
    </row>
    <row r="1859" spans="2:5" ht="15" x14ac:dyDescent="0.2">
      <c r="B1859" s="98"/>
      <c r="C1859" s="98"/>
      <c r="D1859" s="99"/>
      <c r="E1859" s="100"/>
    </row>
    <row r="1860" spans="2:5" ht="15" x14ac:dyDescent="0.2">
      <c r="B1860" s="98"/>
      <c r="C1860" s="98"/>
      <c r="D1860" s="99"/>
      <c r="E1860" s="100"/>
    </row>
    <row r="1861" spans="2:5" ht="15" x14ac:dyDescent="0.2">
      <c r="B1861" s="98"/>
      <c r="C1861" s="98"/>
      <c r="D1861" s="99"/>
      <c r="E1861" s="100"/>
    </row>
    <row r="1862" spans="2:5" ht="15" x14ac:dyDescent="0.2">
      <c r="B1862" s="98"/>
      <c r="C1862" s="98"/>
      <c r="D1862" s="99"/>
      <c r="E1862" s="100"/>
    </row>
    <row r="1863" spans="2:5" ht="15" x14ac:dyDescent="0.2">
      <c r="B1863" s="98"/>
      <c r="C1863" s="98"/>
      <c r="D1863" s="99"/>
      <c r="E1863" s="100"/>
    </row>
    <row r="1864" spans="2:5" ht="15" x14ac:dyDescent="0.2">
      <c r="B1864" s="98"/>
      <c r="C1864" s="98"/>
      <c r="D1864" s="99"/>
      <c r="E1864" s="100"/>
    </row>
    <row r="1865" spans="2:5" ht="15" x14ac:dyDescent="0.2">
      <c r="B1865" s="98"/>
      <c r="C1865" s="98"/>
      <c r="D1865" s="99"/>
      <c r="E1865" s="100"/>
    </row>
    <row r="1866" spans="2:5" ht="15" x14ac:dyDescent="0.2">
      <c r="B1866" s="98"/>
      <c r="C1866" s="98"/>
      <c r="D1866" s="99"/>
      <c r="E1866" s="100"/>
    </row>
    <row r="1867" spans="2:5" ht="15" x14ac:dyDescent="0.2">
      <c r="B1867" s="98"/>
      <c r="C1867" s="98"/>
      <c r="D1867" s="99"/>
      <c r="E1867" s="100"/>
    </row>
    <row r="1868" spans="2:5" ht="15" x14ac:dyDescent="0.2">
      <c r="B1868" s="98"/>
      <c r="C1868" s="98"/>
      <c r="D1868" s="99"/>
      <c r="E1868" s="100"/>
    </row>
    <row r="1869" spans="2:5" ht="15" x14ac:dyDescent="0.2">
      <c r="B1869" s="98"/>
      <c r="C1869" s="98"/>
      <c r="D1869" s="99"/>
      <c r="E1869" s="100"/>
    </row>
    <row r="1870" spans="2:5" ht="15" x14ac:dyDescent="0.2">
      <c r="B1870" s="98"/>
      <c r="C1870" s="98"/>
      <c r="D1870" s="99"/>
      <c r="E1870" s="100"/>
    </row>
    <row r="1871" spans="2:5" ht="15" x14ac:dyDescent="0.2">
      <c r="B1871" s="98"/>
      <c r="C1871" s="98"/>
      <c r="D1871" s="99"/>
      <c r="E1871" s="100"/>
    </row>
    <row r="1872" spans="2:5" ht="15" x14ac:dyDescent="0.2">
      <c r="B1872" s="98"/>
      <c r="C1872" s="98"/>
      <c r="D1872" s="99"/>
      <c r="E1872" s="100"/>
    </row>
    <row r="1873" spans="2:5" ht="15" x14ac:dyDescent="0.2">
      <c r="B1873" s="98"/>
      <c r="C1873" s="98"/>
      <c r="D1873" s="99"/>
      <c r="E1873" s="100"/>
    </row>
    <row r="1874" spans="2:5" ht="15" x14ac:dyDescent="0.2">
      <c r="B1874" s="98"/>
      <c r="C1874" s="98"/>
      <c r="D1874" s="99"/>
      <c r="E1874" s="100"/>
    </row>
    <row r="1875" spans="2:5" ht="15" x14ac:dyDescent="0.2">
      <c r="B1875" s="98"/>
      <c r="C1875" s="98"/>
      <c r="D1875" s="99"/>
      <c r="E1875" s="100"/>
    </row>
    <row r="1876" spans="2:5" ht="15" x14ac:dyDescent="0.2">
      <c r="B1876" s="98"/>
      <c r="C1876" s="98"/>
      <c r="D1876" s="99"/>
      <c r="E1876" s="100"/>
    </row>
    <row r="1877" spans="2:5" ht="15" x14ac:dyDescent="0.2">
      <c r="B1877" s="98"/>
      <c r="C1877" s="98"/>
      <c r="D1877" s="99"/>
      <c r="E1877" s="100"/>
    </row>
    <row r="1878" spans="2:5" ht="15" x14ac:dyDescent="0.2">
      <c r="B1878" s="98"/>
      <c r="C1878" s="98"/>
      <c r="D1878" s="99"/>
      <c r="E1878" s="100"/>
    </row>
    <row r="1879" spans="2:5" ht="15" x14ac:dyDescent="0.2">
      <c r="B1879" s="98"/>
      <c r="C1879" s="98"/>
      <c r="D1879" s="99"/>
      <c r="E1879" s="100"/>
    </row>
    <row r="1880" spans="2:5" ht="15" x14ac:dyDescent="0.2">
      <c r="B1880" s="98"/>
      <c r="C1880" s="98"/>
      <c r="D1880" s="99"/>
      <c r="E1880" s="100"/>
    </row>
    <row r="1881" spans="2:5" ht="15" x14ac:dyDescent="0.2">
      <c r="B1881" s="98"/>
      <c r="C1881" s="98"/>
      <c r="D1881" s="99"/>
      <c r="E1881" s="100"/>
    </row>
    <row r="1882" spans="2:5" ht="15" x14ac:dyDescent="0.2">
      <c r="B1882" s="98"/>
      <c r="C1882" s="98"/>
      <c r="D1882" s="99"/>
      <c r="E1882" s="100"/>
    </row>
    <row r="1883" spans="2:5" ht="15" x14ac:dyDescent="0.2">
      <c r="B1883" s="98"/>
      <c r="C1883" s="98"/>
      <c r="D1883" s="99"/>
      <c r="E1883" s="100"/>
    </row>
    <row r="1884" spans="2:5" ht="15" x14ac:dyDescent="0.2">
      <c r="B1884" s="98"/>
      <c r="C1884" s="98"/>
      <c r="D1884" s="99"/>
      <c r="E1884" s="100"/>
    </row>
    <row r="1885" spans="2:5" ht="15" x14ac:dyDescent="0.2">
      <c r="B1885" s="98"/>
      <c r="C1885" s="98"/>
      <c r="D1885" s="99"/>
      <c r="E1885" s="100"/>
    </row>
    <row r="1886" spans="2:5" ht="15" x14ac:dyDescent="0.2">
      <c r="B1886" s="98"/>
      <c r="C1886" s="98"/>
      <c r="D1886" s="99"/>
      <c r="E1886" s="100"/>
    </row>
    <row r="1887" spans="2:5" ht="15" x14ac:dyDescent="0.2">
      <c r="B1887" s="98"/>
      <c r="C1887" s="98"/>
      <c r="D1887" s="99"/>
      <c r="E1887" s="100"/>
    </row>
    <row r="1888" spans="2:5" ht="15" x14ac:dyDescent="0.2">
      <c r="B1888" s="98"/>
      <c r="C1888" s="98"/>
      <c r="D1888" s="99"/>
      <c r="E1888" s="100"/>
    </row>
    <row r="1889" spans="2:5" ht="15" x14ac:dyDescent="0.2">
      <c r="B1889" s="98"/>
      <c r="C1889" s="98"/>
      <c r="D1889" s="99"/>
      <c r="E1889" s="100"/>
    </row>
    <row r="1890" spans="2:5" ht="15" x14ac:dyDescent="0.2">
      <c r="B1890" s="98"/>
      <c r="C1890" s="98"/>
      <c r="D1890" s="99"/>
      <c r="E1890" s="100"/>
    </row>
    <row r="1891" spans="2:5" ht="15" x14ac:dyDescent="0.2">
      <c r="B1891" s="98"/>
      <c r="C1891" s="98"/>
      <c r="D1891" s="99"/>
      <c r="E1891" s="100"/>
    </row>
    <row r="1892" spans="2:5" ht="15" x14ac:dyDescent="0.2">
      <c r="B1892" s="98"/>
      <c r="C1892" s="98"/>
      <c r="D1892" s="99"/>
      <c r="E1892" s="100"/>
    </row>
    <row r="1893" spans="2:5" ht="15" x14ac:dyDescent="0.2">
      <c r="B1893" s="98"/>
      <c r="C1893" s="98"/>
      <c r="D1893" s="99"/>
      <c r="E1893" s="100"/>
    </row>
    <row r="1894" spans="2:5" ht="15" x14ac:dyDescent="0.2">
      <c r="B1894" s="98"/>
      <c r="C1894" s="98"/>
      <c r="D1894" s="99"/>
      <c r="E1894" s="100"/>
    </row>
    <row r="1895" spans="2:5" ht="15" x14ac:dyDescent="0.2">
      <c r="B1895" s="98"/>
      <c r="C1895" s="98"/>
      <c r="D1895" s="99"/>
      <c r="E1895" s="100"/>
    </row>
    <row r="1896" spans="2:5" ht="15" x14ac:dyDescent="0.2">
      <c r="B1896" s="98"/>
      <c r="C1896" s="98"/>
      <c r="D1896" s="99"/>
      <c r="E1896" s="100"/>
    </row>
    <row r="1897" spans="2:5" ht="15" x14ac:dyDescent="0.2">
      <c r="B1897" s="98"/>
      <c r="C1897" s="98"/>
      <c r="D1897" s="99"/>
      <c r="E1897" s="100"/>
    </row>
    <row r="1898" spans="2:5" ht="15" x14ac:dyDescent="0.2">
      <c r="B1898" s="98"/>
      <c r="C1898" s="98"/>
      <c r="D1898" s="99"/>
      <c r="E1898" s="100"/>
    </row>
    <row r="1899" spans="2:5" ht="15" x14ac:dyDescent="0.2">
      <c r="B1899" s="98"/>
      <c r="C1899" s="98"/>
      <c r="D1899" s="99"/>
      <c r="E1899" s="100"/>
    </row>
    <row r="1900" spans="2:5" ht="15" x14ac:dyDescent="0.2">
      <c r="B1900" s="98"/>
      <c r="C1900" s="98"/>
      <c r="D1900" s="99"/>
      <c r="E1900" s="100"/>
    </row>
    <row r="1901" spans="2:5" ht="15" x14ac:dyDescent="0.2">
      <c r="B1901" s="98"/>
      <c r="C1901" s="98"/>
      <c r="D1901" s="99"/>
      <c r="E1901" s="100"/>
    </row>
    <row r="1902" spans="2:5" ht="15" x14ac:dyDescent="0.2">
      <c r="B1902" s="98"/>
      <c r="C1902" s="98"/>
      <c r="D1902" s="99"/>
      <c r="E1902" s="100"/>
    </row>
    <row r="1903" spans="2:5" ht="15" x14ac:dyDescent="0.2">
      <c r="B1903" s="98"/>
      <c r="C1903" s="98"/>
      <c r="D1903" s="99"/>
      <c r="E1903" s="100"/>
    </row>
    <row r="1904" spans="2:5" ht="15" x14ac:dyDescent="0.2">
      <c r="B1904" s="98"/>
      <c r="C1904" s="98"/>
      <c r="D1904" s="99"/>
      <c r="E1904" s="100"/>
    </row>
    <row r="1905" spans="2:5" ht="15" x14ac:dyDescent="0.2">
      <c r="B1905" s="98"/>
      <c r="C1905" s="98"/>
      <c r="D1905" s="99"/>
      <c r="E1905" s="100"/>
    </row>
    <row r="1906" spans="2:5" ht="15" x14ac:dyDescent="0.2">
      <c r="B1906" s="98"/>
      <c r="C1906" s="98"/>
      <c r="D1906" s="99"/>
      <c r="E1906" s="100"/>
    </row>
    <row r="1907" spans="2:5" ht="15" x14ac:dyDescent="0.2">
      <c r="B1907" s="98"/>
      <c r="C1907" s="98"/>
      <c r="D1907" s="99"/>
      <c r="E1907" s="100"/>
    </row>
    <row r="1908" spans="2:5" ht="15" x14ac:dyDescent="0.2">
      <c r="B1908" s="98"/>
      <c r="C1908" s="98"/>
      <c r="D1908" s="99"/>
      <c r="E1908" s="100"/>
    </row>
    <row r="1909" spans="2:5" ht="15" x14ac:dyDescent="0.2">
      <c r="B1909" s="98"/>
      <c r="C1909" s="98"/>
      <c r="D1909" s="99"/>
      <c r="E1909" s="100"/>
    </row>
    <row r="1910" spans="2:5" ht="15" x14ac:dyDescent="0.2">
      <c r="B1910" s="98"/>
      <c r="C1910" s="98"/>
      <c r="D1910" s="99"/>
      <c r="E1910" s="100"/>
    </row>
    <row r="1911" spans="2:5" ht="15" x14ac:dyDescent="0.2">
      <c r="B1911" s="98"/>
      <c r="C1911" s="98"/>
      <c r="D1911" s="99"/>
      <c r="E1911" s="100"/>
    </row>
    <row r="1912" spans="2:5" ht="15" x14ac:dyDescent="0.2">
      <c r="B1912" s="98"/>
      <c r="C1912" s="98"/>
      <c r="D1912" s="99"/>
      <c r="E1912" s="100"/>
    </row>
    <row r="1913" spans="2:5" ht="15" x14ac:dyDescent="0.2">
      <c r="B1913" s="98"/>
      <c r="C1913" s="98"/>
      <c r="D1913" s="99"/>
      <c r="E1913" s="100"/>
    </row>
    <row r="1914" spans="2:5" ht="15" x14ac:dyDescent="0.2">
      <c r="B1914" s="98"/>
      <c r="C1914" s="98"/>
      <c r="D1914" s="99"/>
      <c r="E1914" s="100"/>
    </row>
    <row r="1915" spans="2:5" ht="15" x14ac:dyDescent="0.2">
      <c r="B1915" s="98"/>
      <c r="C1915" s="98"/>
      <c r="D1915" s="99"/>
      <c r="E1915" s="100"/>
    </row>
    <row r="1916" spans="2:5" ht="15" x14ac:dyDescent="0.2">
      <c r="B1916" s="98"/>
      <c r="C1916" s="98"/>
      <c r="D1916" s="99"/>
      <c r="E1916" s="100"/>
    </row>
    <row r="1917" spans="2:5" ht="15" x14ac:dyDescent="0.2">
      <c r="B1917" s="98"/>
      <c r="C1917" s="98"/>
      <c r="D1917" s="99"/>
      <c r="E1917" s="100"/>
    </row>
    <row r="1918" spans="2:5" ht="15" x14ac:dyDescent="0.2">
      <c r="B1918" s="98"/>
      <c r="C1918" s="98"/>
      <c r="D1918" s="99"/>
      <c r="E1918" s="100"/>
    </row>
    <row r="1919" spans="2:5" ht="15" x14ac:dyDescent="0.2">
      <c r="B1919" s="98"/>
      <c r="C1919" s="98"/>
      <c r="D1919" s="99"/>
      <c r="E1919" s="100"/>
    </row>
    <row r="1920" spans="2:5" ht="15" x14ac:dyDescent="0.2">
      <c r="B1920" s="98"/>
      <c r="C1920" s="98"/>
      <c r="D1920" s="99"/>
      <c r="E1920" s="100"/>
    </row>
    <row r="1921" spans="2:5" ht="15" x14ac:dyDescent="0.2">
      <c r="B1921" s="98"/>
      <c r="C1921" s="98"/>
      <c r="D1921" s="99"/>
      <c r="E1921" s="100"/>
    </row>
    <row r="1922" spans="2:5" ht="15" x14ac:dyDescent="0.2">
      <c r="B1922" s="98"/>
      <c r="C1922" s="98"/>
      <c r="D1922" s="99"/>
      <c r="E1922" s="100"/>
    </row>
    <row r="1923" spans="2:5" ht="15" x14ac:dyDescent="0.2">
      <c r="B1923" s="98"/>
      <c r="C1923" s="98"/>
      <c r="D1923" s="99"/>
      <c r="E1923" s="100"/>
    </row>
    <row r="1924" spans="2:5" ht="15" x14ac:dyDescent="0.2">
      <c r="B1924" s="98"/>
      <c r="C1924" s="98"/>
      <c r="D1924" s="99"/>
      <c r="E1924" s="100"/>
    </row>
    <row r="1925" spans="2:5" ht="15" x14ac:dyDescent="0.2">
      <c r="B1925" s="98"/>
      <c r="C1925" s="98"/>
      <c r="D1925" s="99"/>
      <c r="E1925" s="100"/>
    </row>
    <row r="1926" spans="2:5" ht="15" x14ac:dyDescent="0.2">
      <c r="B1926" s="98"/>
      <c r="C1926" s="98"/>
      <c r="D1926" s="99"/>
      <c r="E1926" s="100"/>
    </row>
    <row r="1927" spans="2:5" ht="15" x14ac:dyDescent="0.2">
      <c r="B1927" s="98"/>
      <c r="C1927" s="98"/>
      <c r="D1927" s="99"/>
      <c r="E1927" s="100"/>
    </row>
    <row r="1928" spans="2:5" ht="15" x14ac:dyDescent="0.2">
      <c r="B1928" s="98"/>
      <c r="C1928" s="98"/>
      <c r="D1928" s="99"/>
      <c r="E1928" s="100"/>
    </row>
    <row r="1929" spans="2:5" ht="15" x14ac:dyDescent="0.2">
      <c r="B1929" s="98"/>
      <c r="C1929" s="98"/>
      <c r="D1929" s="99"/>
      <c r="E1929" s="100"/>
    </row>
    <row r="1930" spans="2:5" ht="15" x14ac:dyDescent="0.2">
      <c r="B1930" s="98"/>
      <c r="C1930" s="98"/>
      <c r="D1930" s="99"/>
      <c r="E1930" s="100"/>
    </row>
    <row r="1931" spans="2:5" ht="15" x14ac:dyDescent="0.2">
      <c r="B1931" s="98"/>
      <c r="C1931" s="98"/>
      <c r="D1931" s="99"/>
      <c r="E1931" s="100"/>
    </row>
    <row r="1932" spans="2:5" ht="15" x14ac:dyDescent="0.2">
      <c r="B1932" s="98"/>
      <c r="C1932" s="98"/>
      <c r="D1932" s="99"/>
      <c r="E1932" s="100"/>
    </row>
    <row r="1933" spans="2:5" ht="15" x14ac:dyDescent="0.2">
      <c r="B1933" s="98"/>
      <c r="C1933" s="98"/>
      <c r="D1933" s="99"/>
      <c r="E1933" s="100"/>
    </row>
    <row r="1934" spans="2:5" ht="15" x14ac:dyDescent="0.2">
      <c r="B1934" s="98"/>
      <c r="C1934" s="98"/>
      <c r="D1934" s="99"/>
      <c r="E1934" s="100"/>
    </row>
    <row r="1935" spans="2:5" ht="15" x14ac:dyDescent="0.2">
      <c r="B1935" s="98"/>
      <c r="C1935" s="98"/>
      <c r="D1935" s="99"/>
      <c r="E1935" s="100"/>
    </row>
    <row r="1936" spans="2:5" ht="15" x14ac:dyDescent="0.2">
      <c r="B1936" s="98"/>
      <c r="C1936" s="98"/>
      <c r="D1936" s="99"/>
      <c r="E1936" s="100"/>
    </row>
    <row r="1937" spans="2:5" ht="15" x14ac:dyDescent="0.2">
      <c r="B1937" s="98"/>
      <c r="C1937" s="98"/>
      <c r="D1937" s="99"/>
      <c r="E1937" s="100"/>
    </row>
    <row r="1938" spans="2:5" ht="15" x14ac:dyDescent="0.2">
      <c r="B1938" s="98"/>
      <c r="C1938" s="98"/>
      <c r="D1938" s="99"/>
      <c r="E1938" s="100"/>
    </row>
    <row r="1939" spans="2:5" ht="15" x14ac:dyDescent="0.2">
      <c r="B1939" s="98"/>
      <c r="C1939" s="98"/>
      <c r="D1939" s="99"/>
      <c r="E1939" s="100"/>
    </row>
    <row r="1940" spans="2:5" ht="15" x14ac:dyDescent="0.2">
      <c r="B1940" s="98"/>
      <c r="C1940" s="98"/>
      <c r="D1940" s="99"/>
      <c r="E1940" s="100"/>
    </row>
    <row r="1941" spans="2:5" ht="15" x14ac:dyDescent="0.2">
      <c r="B1941" s="98"/>
      <c r="C1941" s="98"/>
      <c r="D1941" s="99"/>
      <c r="E1941" s="100"/>
    </row>
    <row r="1942" spans="2:5" ht="15" x14ac:dyDescent="0.2">
      <c r="B1942" s="98"/>
      <c r="C1942" s="98"/>
      <c r="D1942" s="99"/>
      <c r="E1942" s="100"/>
    </row>
    <row r="1943" spans="2:5" ht="15" x14ac:dyDescent="0.2">
      <c r="B1943" s="98"/>
      <c r="C1943" s="98"/>
      <c r="D1943" s="99"/>
      <c r="E1943" s="100"/>
    </row>
    <row r="1944" spans="2:5" ht="15" x14ac:dyDescent="0.2">
      <c r="B1944" s="98"/>
      <c r="C1944" s="98"/>
      <c r="D1944" s="99"/>
      <c r="E1944" s="100"/>
    </row>
    <row r="1945" spans="2:5" ht="15" x14ac:dyDescent="0.2">
      <c r="B1945" s="98"/>
      <c r="C1945" s="98"/>
      <c r="D1945" s="99"/>
      <c r="E1945" s="100"/>
    </row>
    <row r="1946" spans="2:5" ht="15" x14ac:dyDescent="0.2">
      <c r="B1946" s="98"/>
      <c r="C1946" s="98"/>
      <c r="D1946" s="99"/>
      <c r="E1946" s="100"/>
    </row>
    <row r="1947" spans="2:5" ht="15" x14ac:dyDescent="0.2">
      <c r="B1947" s="98"/>
      <c r="C1947" s="98"/>
      <c r="D1947" s="99"/>
      <c r="E1947" s="100"/>
    </row>
    <row r="1948" spans="2:5" ht="15" x14ac:dyDescent="0.2">
      <c r="B1948" s="98"/>
      <c r="C1948" s="98"/>
      <c r="D1948" s="99"/>
      <c r="E1948" s="100"/>
    </row>
    <row r="1949" spans="2:5" ht="15" x14ac:dyDescent="0.2">
      <c r="B1949" s="98"/>
      <c r="C1949" s="98"/>
      <c r="D1949" s="99"/>
      <c r="E1949" s="100"/>
    </row>
    <row r="1950" spans="2:5" ht="15" x14ac:dyDescent="0.2">
      <c r="B1950" s="98"/>
      <c r="C1950" s="98"/>
      <c r="D1950" s="99"/>
      <c r="E1950" s="100"/>
    </row>
    <row r="1951" spans="2:5" ht="15" x14ac:dyDescent="0.2">
      <c r="B1951" s="98"/>
      <c r="C1951" s="98"/>
      <c r="D1951" s="99"/>
      <c r="E1951" s="100"/>
    </row>
    <row r="1952" spans="2:5" ht="15" x14ac:dyDescent="0.2">
      <c r="B1952" s="98"/>
      <c r="C1952" s="98"/>
      <c r="D1952" s="99"/>
      <c r="E1952" s="100"/>
    </row>
    <row r="1953" spans="2:5" ht="15" x14ac:dyDescent="0.2">
      <c r="B1953" s="98"/>
      <c r="C1953" s="98"/>
      <c r="D1953" s="99"/>
      <c r="E1953" s="100"/>
    </row>
    <row r="1954" spans="2:5" ht="15" x14ac:dyDescent="0.2">
      <c r="B1954" s="98"/>
      <c r="C1954" s="98"/>
      <c r="D1954" s="99"/>
      <c r="E1954" s="100"/>
    </row>
    <row r="1955" spans="2:5" ht="15" x14ac:dyDescent="0.2">
      <c r="B1955" s="98"/>
      <c r="C1955" s="98"/>
      <c r="D1955" s="99"/>
      <c r="E1955" s="100"/>
    </row>
    <row r="1956" spans="2:5" ht="15" x14ac:dyDescent="0.2">
      <c r="B1956" s="98"/>
      <c r="C1956" s="98"/>
      <c r="D1956" s="99"/>
      <c r="E1956" s="100"/>
    </row>
    <row r="1957" spans="2:5" ht="15" x14ac:dyDescent="0.2">
      <c r="B1957" s="98"/>
      <c r="C1957" s="98"/>
      <c r="D1957" s="99"/>
      <c r="E1957" s="100"/>
    </row>
    <row r="1958" spans="2:5" ht="15" x14ac:dyDescent="0.2">
      <c r="B1958" s="98"/>
      <c r="C1958" s="98"/>
      <c r="D1958" s="99"/>
      <c r="E1958" s="100"/>
    </row>
    <row r="1959" spans="2:5" ht="15" x14ac:dyDescent="0.2">
      <c r="B1959" s="98"/>
      <c r="C1959" s="98"/>
      <c r="D1959" s="99"/>
      <c r="E1959" s="100"/>
    </row>
    <row r="1960" spans="2:5" ht="15" x14ac:dyDescent="0.2">
      <c r="B1960" s="98"/>
      <c r="C1960" s="98"/>
      <c r="D1960" s="99"/>
      <c r="E1960" s="100"/>
    </row>
    <row r="1961" spans="2:5" ht="15" x14ac:dyDescent="0.2">
      <c r="B1961" s="98"/>
      <c r="C1961" s="98"/>
      <c r="D1961" s="99"/>
      <c r="E1961" s="100"/>
    </row>
    <row r="1962" spans="2:5" ht="15" x14ac:dyDescent="0.2"/>
  </sheetData>
  <mergeCells count="1">
    <mergeCell ref="B2:F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18"/>
  <sheetViews>
    <sheetView workbookViewId="0">
      <selection activeCell="A3" sqref="A3"/>
    </sheetView>
  </sheetViews>
  <sheetFormatPr baseColWidth="10" defaultColWidth="9.1640625" defaultRowHeight="12" customHeight="1" x14ac:dyDescent="0.2"/>
  <cols>
    <col min="1" max="1" width="9.1640625" style="65" customWidth="1"/>
    <col min="2" max="2" width="18.1640625" style="65" customWidth="1"/>
    <col min="3" max="3" width="25.6640625" style="65" customWidth="1"/>
    <col min="4" max="4" width="31.83203125" style="65" customWidth="1"/>
    <col min="5" max="5" width="42.16406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35"/>
      <c r="B1" s="36"/>
      <c r="C1" s="37"/>
      <c r="D1" s="38"/>
      <c r="E1" s="24"/>
    </row>
    <row r="2" spans="1:5" ht="15" customHeight="1" x14ac:dyDescent="0.2">
      <c r="A2" s="179" t="s">
        <v>790</v>
      </c>
      <c r="B2" s="180"/>
      <c r="C2" s="180"/>
      <c r="D2" s="180"/>
      <c r="E2" s="180"/>
    </row>
    <row r="3" spans="1:5" ht="18" customHeight="1" thickBot="1" x14ac:dyDescent="0.25">
      <c r="A3" s="20"/>
      <c r="B3" s="21"/>
      <c r="C3" s="21"/>
      <c r="D3" s="21"/>
      <c r="E3" s="21"/>
    </row>
    <row r="4" spans="1:5" ht="14" customHeight="1" thickBot="1" x14ac:dyDescent="0.25">
      <c r="A4" s="49"/>
      <c r="B4" s="50" t="s">
        <v>8</v>
      </c>
      <c r="C4" s="51">
        <f>SUM(C7:C9)</f>
        <v>665754.88</v>
      </c>
      <c r="D4" s="52"/>
      <c r="E4" s="53"/>
    </row>
    <row r="5" spans="1:5" ht="13" customHeight="1" thickBot="1" x14ac:dyDescent="0.25">
      <c r="A5" s="54"/>
      <c r="B5" s="55" t="s">
        <v>9</v>
      </c>
      <c r="C5" s="56"/>
      <c r="D5" s="57"/>
      <c r="E5" s="58"/>
    </row>
    <row r="6" spans="1:5" ht="66" customHeight="1" thickBot="1" x14ac:dyDescent="0.25">
      <c r="A6" s="59"/>
      <c r="B6" s="60" t="s">
        <v>10</v>
      </c>
      <c r="C6" s="61" t="s">
        <v>11</v>
      </c>
      <c r="D6" s="62" t="s">
        <v>16</v>
      </c>
      <c r="E6" s="63" t="s">
        <v>13</v>
      </c>
    </row>
    <row r="7" spans="1:5" ht="16.5" customHeight="1" x14ac:dyDescent="0.2">
      <c r="A7" s="59"/>
      <c r="B7" s="9">
        <v>43605</v>
      </c>
      <c r="C7" s="7">
        <v>232969.97</v>
      </c>
      <c r="D7" s="64" t="s">
        <v>44</v>
      </c>
      <c r="E7" s="7" t="s">
        <v>66</v>
      </c>
    </row>
    <row r="8" spans="1:5" ht="16.5" customHeight="1" x14ac:dyDescent="0.2">
      <c r="A8" s="59"/>
      <c r="B8" s="9">
        <v>43605</v>
      </c>
      <c r="C8" s="7">
        <v>117351.88</v>
      </c>
      <c r="D8" s="64" t="s">
        <v>44</v>
      </c>
      <c r="E8" s="7" t="s">
        <v>67</v>
      </c>
    </row>
    <row r="9" spans="1:5" ht="16.5" customHeight="1" x14ac:dyDescent="0.2">
      <c r="A9" s="59"/>
      <c r="B9" s="9">
        <v>43605</v>
      </c>
      <c r="C9" s="7">
        <v>315433.03000000003</v>
      </c>
      <c r="D9" s="64" t="s">
        <v>44</v>
      </c>
      <c r="E9" s="7" t="s">
        <v>68</v>
      </c>
    </row>
    <row r="10" spans="1:5" ht="28" customHeight="1" x14ac:dyDescent="0.2"/>
    <row r="11" spans="1:5" ht="28" customHeight="1" x14ac:dyDescent="0.2"/>
    <row r="12" spans="1:5" ht="28" customHeight="1" x14ac:dyDescent="0.2"/>
    <row r="13" spans="1:5" ht="28" customHeight="1" x14ac:dyDescent="0.2"/>
    <row r="14" spans="1:5" ht="28" customHeight="1" x14ac:dyDescent="0.2"/>
    <row r="15" spans="1:5" ht="28" customHeight="1" x14ac:dyDescent="0.2"/>
    <row r="16" spans="1:5" ht="28" customHeight="1" x14ac:dyDescent="0.2"/>
    <row r="17" ht="28" customHeight="1" x14ac:dyDescent="0.2"/>
    <row r="18" ht="28" customHeight="1" x14ac:dyDescent="0.2"/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240"/>
  <sheetViews>
    <sheetView workbookViewId="0">
      <selection activeCell="A3" sqref="A3"/>
    </sheetView>
  </sheetViews>
  <sheetFormatPr baseColWidth="10" defaultColWidth="9.1640625" defaultRowHeight="15" x14ac:dyDescent="0.2"/>
  <cols>
    <col min="1" max="1" width="9" style="65" customWidth="1"/>
    <col min="2" max="2" width="15.5" style="65" customWidth="1"/>
    <col min="3" max="3" width="22" style="65" customWidth="1"/>
    <col min="4" max="4" width="36" style="65" customWidth="1"/>
    <col min="5" max="5" width="35.83203125" style="65" customWidth="1"/>
    <col min="6" max="256" width="9.1640625" style="48" customWidth="1"/>
    <col min="257" max="16384" width="9.1640625" style="48"/>
  </cols>
  <sheetData>
    <row r="1" spans="1:5" ht="16" customHeight="1" x14ac:dyDescent="0.2">
      <c r="A1" s="35"/>
      <c r="B1" s="36"/>
      <c r="C1" s="37"/>
      <c r="D1" s="38"/>
      <c r="E1" s="24"/>
    </row>
    <row r="2" spans="1:5" ht="15" customHeight="1" x14ac:dyDescent="0.2">
      <c r="A2" s="179" t="s">
        <v>789</v>
      </c>
      <c r="B2" s="180"/>
      <c r="C2" s="180"/>
      <c r="D2" s="180"/>
      <c r="E2" s="180"/>
    </row>
    <row r="3" spans="1:5" ht="18" customHeight="1" thickBot="1" x14ac:dyDescent="0.25">
      <c r="A3" s="20"/>
      <c r="B3" s="21"/>
      <c r="C3" s="21"/>
      <c r="D3" s="21"/>
      <c r="E3" s="21"/>
    </row>
    <row r="4" spans="1:5" ht="14" customHeight="1" thickBot="1" x14ac:dyDescent="0.25">
      <c r="A4" s="49"/>
      <c r="B4" s="50" t="s">
        <v>8</v>
      </c>
      <c r="C4" s="51">
        <f>SUM(C7:C8)</f>
        <v>19316.899999999998</v>
      </c>
      <c r="D4" s="52"/>
      <c r="E4" s="53"/>
    </row>
    <row r="5" spans="1:5" ht="13" customHeight="1" thickBot="1" x14ac:dyDescent="0.25">
      <c r="A5" s="54"/>
      <c r="B5" s="66" t="s">
        <v>9</v>
      </c>
      <c r="C5" s="67"/>
      <c r="D5" s="68"/>
      <c r="E5" s="69"/>
    </row>
    <row r="6" spans="1:5" ht="21" customHeight="1" x14ac:dyDescent="0.2">
      <c r="A6" s="49"/>
      <c r="B6" s="70" t="s">
        <v>10</v>
      </c>
      <c r="C6" s="71" t="s">
        <v>11</v>
      </c>
      <c r="D6" s="72" t="s">
        <v>12</v>
      </c>
      <c r="E6" s="73" t="s">
        <v>13</v>
      </c>
    </row>
    <row r="7" spans="1:5" ht="34" customHeight="1" x14ac:dyDescent="0.2">
      <c r="A7" s="59"/>
      <c r="B7" s="9" t="s">
        <v>375</v>
      </c>
      <c r="C7" s="7">
        <v>240.1</v>
      </c>
      <c r="D7" s="76" t="s">
        <v>384</v>
      </c>
      <c r="E7" s="256" t="s">
        <v>55</v>
      </c>
    </row>
    <row r="8" spans="1:5" ht="32" customHeight="1" x14ac:dyDescent="0.2">
      <c r="A8" s="59"/>
      <c r="B8" s="9" t="s">
        <v>382</v>
      </c>
      <c r="C8" s="7">
        <v>19076.8</v>
      </c>
      <c r="D8" s="76" t="s">
        <v>384</v>
      </c>
      <c r="E8" s="256" t="s">
        <v>55</v>
      </c>
    </row>
    <row r="9" spans="1:5" ht="33" customHeight="1" x14ac:dyDescent="0.2">
      <c r="A9" s="54"/>
      <c r="B9" s="9" t="s">
        <v>383</v>
      </c>
      <c r="C9" s="7">
        <v>1145.44</v>
      </c>
      <c r="D9" s="257" t="s">
        <v>384</v>
      </c>
      <c r="E9" s="256" t="s">
        <v>55</v>
      </c>
    </row>
    <row r="10" spans="1:5" ht="16" customHeight="1" x14ac:dyDescent="0.2">
      <c r="A10" s="54"/>
      <c r="B10" s="80"/>
      <c r="C10" s="81"/>
      <c r="D10" s="80"/>
      <c r="E10" s="79"/>
    </row>
    <row r="11" spans="1:5" ht="16" customHeight="1" x14ac:dyDescent="0.2">
      <c r="A11" s="54"/>
      <c r="B11" s="80"/>
      <c r="C11" s="81"/>
      <c r="D11" s="80"/>
      <c r="E11" s="79"/>
    </row>
    <row r="12" spans="1:5" ht="16" customHeight="1" x14ac:dyDescent="0.2">
      <c r="A12" s="54"/>
      <c r="B12" s="80"/>
      <c r="C12" s="81"/>
      <c r="D12" s="80"/>
      <c r="E12" s="79"/>
    </row>
    <row r="13" spans="1:5" ht="16" customHeight="1" x14ac:dyDescent="0.2">
      <c r="A13" s="54"/>
      <c r="B13" s="80"/>
      <c r="C13" s="81"/>
      <c r="D13" s="80"/>
      <c r="E13" s="79"/>
    </row>
    <row r="14" spans="1:5" ht="16" customHeight="1" x14ac:dyDescent="0.2">
      <c r="A14" s="54"/>
      <c r="B14" s="80"/>
      <c r="C14" s="81"/>
      <c r="D14" s="80"/>
      <c r="E14" s="79"/>
    </row>
    <row r="15" spans="1:5" ht="16" customHeight="1" x14ac:dyDescent="0.2">
      <c r="A15" s="54"/>
      <c r="B15" s="80"/>
      <c r="C15" s="81"/>
      <c r="D15" s="80"/>
      <c r="E15" s="79"/>
    </row>
    <row r="16" spans="1:5" ht="16" customHeight="1" x14ac:dyDescent="0.2">
      <c r="A16" s="54"/>
      <c r="B16" s="80"/>
      <c r="C16" s="81"/>
      <c r="D16" s="80"/>
      <c r="E16" s="79"/>
    </row>
    <row r="17" spans="1:5" ht="16" customHeight="1" x14ac:dyDescent="0.2">
      <c r="A17" s="54"/>
      <c r="B17" s="80"/>
      <c r="C17" s="81"/>
      <c r="D17" s="80"/>
      <c r="E17" s="79"/>
    </row>
    <row r="18" spans="1:5" ht="16" customHeight="1" x14ac:dyDescent="0.2">
      <c r="A18" s="54"/>
      <c r="B18" s="80"/>
      <c r="C18" s="81"/>
      <c r="D18" s="80"/>
      <c r="E18" s="79"/>
    </row>
    <row r="19" spans="1:5" ht="16" customHeight="1" x14ac:dyDescent="0.2">
      <c r="A19" s="54"/>
      <c r="B19" s="80"/>
      <c r="C19" s="81"/>
      <c r="D19" s="80"/>
      <c r="E19" s="79"/>
    </row>
    <row r="20" spans="1:5" ht="16" customHeight="1" x14ac:dyDescent="0.2">
      <c r="A20" s="54"/>
      <c r="B20" s="80"/>
      <c r="C20" s="81"/>
      <c r="D20" s="80"/>
      <c r="E20" s="79"/>
    </row>
    <row r="21" spans="1:5" ht="16" customHeight="1" x14ac:dyDescent="0.2">
      <c r="A21" s="54"/>
      <c r="B21" s="80"/>
      <c r="C21" s="81"/>
      <c r="D21" s="80"/>
      <c r="E21" s="79"/>
    </row>
    <row r="22" spans="1:5" ht="16" customHeight="1" x14ac:dyDescent="0.2">
      <c r="A22" s="54"/>
      <c r="B22" s="80"/>
      <c r="C22" s="81"/>
      <c r="D22" s="80"/>
      <c r="E22" s="79"/>
    </row>
    <row r="23" spans="1:5" ht="16" customHeight="1" x14ac:dyDescent="0.2">
      <c r="A23" s="54"/>
      <c r="B23" s="80"/>
      <c r="C23" s="81"/>
      <c r="D23" s="80"/>
      <c r="E23" s="79"/>
    </row>
    <row r="24" spans="1:5" ht="16" customHeight="1" x14ac:dyDescent="0.2">
      <c r="A24" s="54"/>
      <c r="B24" s="80"/>
      <c r="C24" s="81"/>
      <c r="D24" s="80"/>
      <c r="E24" s="79"/>
    </row>
    <row r="25" spans="1:5" ht="16" customHeight="1" x14ac:dyDescent="0.2">
      <c r="A25" s="54"/>
      <c r="B25" s="80"/>
      <c r="C25" s="81"/>
      <c r="D25" s="80"/>
      <c r="E25" s="79"/>
    </row>
    <row r="26" spans="1:5" ht="16" customHeight="1" x14ac:dyDescent="0.2">
      <c r="A26" s="54"/>
      <c r="B26" s="80"/>
      <c r="C26" s="81"/>
      <c r="D26" s="80"/>
      <c r="E26" s="79"/>
    </row>
    <row r="27" spans="1:5" ht="16" customHeight="1" x14ac:dyDescent="0.2">
      <c r="A27" s="54"/>
      <c r="B27" s="80"/>
      <c r="C27" s="81"/>
      <c r="D27" s="80"/>
      <c r="E27" s="79"/>
    </row>
    <row r="28" spans="1:5" ht="16" customHeight="1" x14ac:dyDescent="0.2">
      <c r="A28" s="54"/>
      <c r="B28" s="80"/>
      <c r="C28" s="81"/>
      <c r="D28" s="80"/>
      <c r="E28" s="79"/>
    </row>
    <row r="29" spans="1:5" ht="16" customHeight="1" x14ac:dyDescent="0.2">
      <c r="A29" s="54"/>
      <c r="B29" s="80"/>
      <c r="C29" s="81"/>
      <c r="D29" s="80"/>
      <c r="E29" s="79"/>
    </row>
    <row r="30" spans="1:5" ht="16" customHeight="1" x14ac:dyDescent="0.2">
      <c r="A30" s="54"/>
      <c r="B30" s="80"/>
      <c r="C30" s="81"/>
      <c r="D30" s="80"/>
      <c r="E30" s="79"/>
    </row>
    <row r="31" spans="1:5" ht="16" customHeight="1" x14ac:dyDescent="0.2">
      <c r="A31" s="54"/>
      <c r="B31" s="80"/>
      <c r="C31" s="81"/>
      <c r="D31" s="80"/>
      <c r="E31" s="79"/>
    </row>
    <row r="32" spans="1:5" ht="16" customHeight="1" x14ac:dyDescent="0.2">
      <c r="A32" s="54"/>
      <c r="B32" s="80"/>
      <c r="C32" s="81"/>
      <c r="D32" s="80"/>
      <c r="E32" s="79"/>
    </row>
    <row r="33" spans="1:5" ht="16" customHeight="1" x14ac:dyDescent="0.2">
      <c r="A33" s="54"/>
      <c r="B33" s="80"/>
      <c r="C33" s="81"/>
      <c r="D33" s="80"/>
      <c r="E33" s="79"/>
    </row>
    <row r="34" spans="1:5" ht="16" customHeight="1" x14ac:dyDescent="0.2">
      <c r="A34" s="54"/>
      <c r="B34" s="80"/>
      <c r="C34" s="81"/>
      <c r="D34" s="80"/>
      <c r="E34" s="79"/>
    </row>
    <row r="35" spans="1:5" ht="16" customHeight="1" x14ac:dyDescent="0.2">
      <c r="A35" s="54"/>
      <c r="B35" s="80"/>
      <c r="C35" s="81"/>
      <c r="D35" s="80"/>
      <c r="E35" s="79"/>
    </row>
    <row r="36" spans="1:5" ht="16" customHeight="1" x14ac:dyDescent="0.2">
      <c r="A36" s="54"/>
      <c r="B36" s="80"/>
      <c r="C36" s="81"/>
      <c r="D36" s="80"/>
      <c r="E36" s="79"/>
    </row>
    <row r="37" spans="1:5" ht="16" customHeight="1" x14ac:dyDescent="0.2">
      <c r="A37" s="54"/>
      <c r="B37" s="80"/>
      <c r="C37" s="81"/>
      <c r="D37" s="80"/>
      <c r="E37" s="79"/>
    </row>
    <row r="38" spans="1:5" ht="16" customHeight="1" x14ac:dyDescent="0.2">
      <c r="A38" s="54"/>
      <c r="B38" s="80"/>
      <c r="C38" s="81"/>
      <c r="D38" s="80"/>
      <c r="E38" s="79"/>
    </row>
    <row r="39" spans="1:5" ht="16" customHeight="1" x14ac:dyDescent="0.2">
      <c r="A39" s="54"/>
      <c r="B39" s="80"/>
      <c r="C39" s="81"/>
      <c r="D39" s="80"/>
      <c r="E39" s="79"/>
    </row>
    <row r="40" spans="1:5" ht="16" customHeight="1" x14ac:dyDescent="0.2">
      <c r="A40" s="54"/>
      <c r="B40" s="80"/>
      <c r="C40" s="81"/>
      <c r="D40" s="80"/>
      <c r="E40" s="79"/>
    </row>
    <row r="41" spans="1:5" ht="16" customHeight="1" x14ac:dyDescent="0.2">
      <c r="A41" s="54"/>
      <c r="B41" s="80"/>
      <c r="C41" s="81"/>
      <c r="D41" s="80"/>
      <c r="E41" s="79"/>
    </row>
    <row r="42" spans="1:5" ht="16" customHeight="1" x14ac:dyDescent="0.2">
      <c r="A42" s="54"/>
      <c r="B42" s="80"/>
      <c r="C42" s="81"/>
      <c r="D42" s="80"/>
      <c r="E42" s="79"/>
    </row>
    <row r="43" spans="1:5" ht="16" customHeight="1" x14ac:dyDescent="0.2">
      <c r="A43" s="54"/>
      <c r="B43" s="80"/>
      <c r="C43" s="81"/>
      <c r="D43" s="80"/>
      <c r="E43" s="79"/>
    </row>
    <row r="44" spans="1:5" ht="16" customHeight="1" x14ac:dyDescent="0.2">
      <c r="A44" s="54"/>
      <c r="B44" s="80"/>
      <c r="C44" s="81"/>
      <c r="D44" s="80"/>
      <c r="E44" s="79"/>
    </row>
    <row r="45" spans="1:5" ht="16" customHeight="1" x14ac:dyDescent="0.2">
      <c r="A45" s="54"/>
      <c r="B45" s="80"/>
      <c r="C45" s="81"/>
      <c r="D45" s="80"/>
      <c r="E45" s="79"/>
    </row>
    <row r="46" spans="1:5" ht="16" customHeight="1" x14ac:dyDescent="0.2">
      <c r="A46" s="54"/>
      <c r="B46" s="80"/>
      <c r="C46" s="81"/>
      <c r="D46" s="80"/>
      <c r="E46" s="79"/>
    </row>
    <row r="47" spans="1:5" ht="16" customHeight="1" x14ac:dyDescent="0.2">
      <c r="A47" s="54"/>
      <c r="B47" s="80"/>
      <c r="C47" s="81"/>
      <c r="D47" s="80"/>
      <c r="E47" s="79"/>
    </row>
    <row r="48" spans="1:5" ht="16" customHeight="1" x14ac:dyDescent="0.2">
      <c r="A48" s="54"/>
      <c r="B48" s="80"/>
      <c r="C48" s="81"/>
      <c r="D48" s="80"/>
      <c r="E48" s="79"/>
    </row>
    <row r="49" spans="1:5" ht="16" customHeight="1" x14ac:dyDescent="0.2">
      <c r="A49" s="54"/>
      <c r="B49" s="80"/>
      <c r="C49" s="81"/>
      <c r="D49" s="80"/>
      <c r="E49" s="79"/>
    </row>
    <row r="50" spans="1:5" ht="16" customHeight="1" x14ac:dyDescent="0.2">
      <c r="A50" s="54"/>
      <c r="B50" s="80"/>
      <c r="C50" s="81"/>
      <c r="D50" s="80"/>
      <c r="E50" s="79"/>
    </row>
    <row r="51" spans="1:5" ht="16" customHeight="1" x14ac:dyDescent="0.2">
      <c r="A51" s="54"/>
      <c r="B51" s="80"/>
      <c r="C51" s="81"/>
      <c r="D51" s="80"/>
      <c r="E51" s="79"/>
    </row>
    <row r="52" spans="1:5" ht="16" customHeight="1" x14ac:dyDescent="0.2">
      <c r="A52" s="54"/>
      <c r="B52" s="80"/>
      <c r="C52" s="81"/>
      <c r="D52" s="80"/>
      <c r="E52" s="79"/>
    </row>
    <row r="53" spans="1:5" ht="16" customHeight="1" x14ac:dyDescent="0.2">
      <c r="A53" s="54"/>
      <c r="B53" s="80"/>
      <c r="C53" s="81"/>
      <c r="D53" s="80"/>
      <c r="E53" s="79"/>
    </row>
    <row r="54" spans="1:5" ht="16" customHeight="1" x14ac:dyDescent="0.2">
      <c r="A54" s="54"/>
      <c r="B54" s="80"/>
      <c r="C54" s="81"/>
      <c r="D54" s="80"/>
      <c r="E54" s="79"/>
    </row>
    <row r="55" spans="1:5" ht="16" customHeight="1" x14ac:dyDescent="0.2">
      <c r="A55" s="54"/>
      <c r="B55" s="80"/>
      <c r="C55" s="81"/>
      <c r="D55" s="80"/>
      <c r="E55" s="79"/>
    </row>
    <row r="56" spans="1:5" ht="16" customHeight="1" x14ac:dyDescent="0.2">
      <c r="A56" s="54"/>
      <c r="B56" s="80"/>
      <c r="C56" s="81"/>
      <c r="D56" s="80"/>
      <c r="E56" s="79"/>
    </row>
    <row r="57" spans="1:5" ht="16" customHeight="1" x14ac:dyDescent="0.2">
      <c r="A57" s="54"/>
      <c r="B57" s="80"/>
      <c r="C57" s="81"/>
      <c r="D57" s="80"/>
      <c r="E57" s="79"/>
    </row>
    <row r="58" spans="1:5" ht="16" customHeight="1" x14ac:dyDescent="0.2">
      <c r="A58" s="54"/>
      <c r="B58" s="80"/>
      <c r="C58" s="81"/>
      <c r="D58" s="80"/>
      <c r="E58" s="79"/>
    </row>
    <row r="59" spans="1:5" ht="16" customHeight="1" x14ac:dyDescent="0.2">
      <c r="A59" s="54"/>
      <c r="B59" s="80"/>
      <c r="C59" s="81"/>
      <c r="D59" s="80"/>
      <c r="E59" s="79"/>
    </row>
    <row r="60" spans="1:5" ht="16" customHeight="1" x14ac:dyDescent="0.2">
      <c r="A60" s="54"/>
      <c r="B60" s="80"/>
      <c r="C60" s="81"/>
      <c r="D60" s="80"/>
      <c r="E60" s="79"/>
    </row>
    <row r="61" spans="1:5" ht="16" customHeight="1" x14ac:dyDescent="0.2">
      <c r="A61" s="54"/>
      <c r="B61" s="80"/>
      <c r="C61" s="81"/>
      <c r="D61" s="80"/>
      <c r="E61" s="79"/>
    </row>
    <row r="62" spans="1:5" ht="16" customHeight="1" x14ac:dyDescent="0.2">
      <c r="A62" s="54"/>
      <c r="B62" s="80"/>
      <c r="C62" s="81"/>
      <c r="D62" s="80"/>
      <c r="E62" s="79"/>
    </row>
    <row r="63" spans="1:5" ht="16" customHeight="1" x14ac:dyDescent="0.2">
      <c r="A63" s="54"/>
      <c r="B63" s="80"/>
      <c r="C63" s="81"/>
      <c r="D63" s="80"/>
      <c r="E63" s="79"/>
    </row>
    <row r="64" spans="1:5" ht="16" customHeight="1" x14ac:dyDescent="0.2">
      <c r="A64" s="54"/>
      <c r="B64" s="80"/>
      <c r="C64" s="81"/>
      <c r="D64" s="80"/>
      <c r="E64" s="79"/>
    </row>
    <row r="65" spans="1:5" ht="16" customHeight="1" x14ac:dyDescent="0.2">
      <c r="A65" s="54"/>
      <c r="B65" s="80"/>
      <c r="C65" s="81"/>
      <c r="D65" s="80"/>
      <c r="E65" s="79"/>
    </row>
    <row r="66" spans="1:5" ht="16" customHeight="1" x14ac:dyDescent="0.2">
      <c r="A66" s="54"/>
      <c r="B66" s="80"/>
      <c r="C66" s="81"/>
      <c r="D66" s="80"/>
      <c r="E66" s="79"/>
    </row>
    <row r="67" spans="1:5" ht="16" customHeight="1" x14ac:dyDescent="0.2">
      <c r="A67" s="54"/>
      <c r="B67" s="80"/>
      <c r="C67" s="81"/>
      <c r="D67" s="80"/>
      <c r="E67" s="79"/>
    </row>
    <row r="68" spans="1:5" ht="16" customHeight="1" x14ac:dyDescent="0.2">
      <c r="A68" s="54"/>
      <c r="B68" s="80"/>
      <c r="C68" s="81"/>
      <c r="D68" s="80"/>
      <c r="E68" s="79"/>
    </row>
    <row r="69" spans="1:5" ht="16" customHeight="1" x14ac:dyDescent="0.2">
      <c r="A69" s="54"/>
      <c r="B69" s="80"/>
      <c r="C69" s="81"/>
      <c r="D69" s="80"/>
      <c r="E69" s="79"/>
    </row>
    <row r="70" spans="1:5" ht="16" customHeight="1" x14ac:dyDescent="0.2">
      <c r="A70" s="54"/>
      <c r="B70" s="80"/>
      <c r="C70" s="81"/>
      <c r="D70" s="80"/>
      <c r="E70" s="79"/>
    </row>
    <row r="71" spans="1:5" ht="16" customHeight="1" x14ac:dyDescent="0.2">
      <c r="A71" s="54"/>
      <c r="B71" s="80"/>
      <c r="C71" s="81"/>
      <c r="D71" s="80"/>
      <c r="E71" s="79"/>
    </row>
    <row r="72" spans="1:5" ht="16" customHeight="1" x14ac:dyDescent="0.2">
      <c r="A72" s="54"/>
      <c r="B72" s="80"/>
      <c r="C72" s="81"/>
      <c r="D72" s="80"/>
      <c r="E72" s="79"/>
    </row>
    <row r="73" spans="1:5" ht="16" customHeight="1" x14ac:dyDescent="0.2">
      <c r="A73" s="54"/>
      <c r="B73" s="80"/>
      <c r="C73" s="81"/>
      <c r="D73" s="80"/>
      <c r="E73" s="79"/>
    </row>
    <row r="74" spans="1:5" ht="16" customHeight="1" x14ac:dyDescent="0.2">
      <c r="A74" s="54"/>
      <c r="B74" s="80"/>
      <c r="C74" s="81"/>
      <c r="D74" s="80"/>
      <c r="E74" s="79"/>
    </row>
    <row r="75" spans="1:5" ht="16" customHeight="1" x14ac:dyDescent="0.2">
      <c r="A75" s="54"/>
      <c r="B75" s="80"/>
      <c r="C75" s="81"/>
      <c r="D75" s="80"/>
      <c r="E75" s="79"/>
    </row>
    <row r="76" spans="1:5" ht="16" customHeight="1" x14ac:dyDescent="0.2">
      <c r="A76" s="54"/>
      <c r="B76" s="80"/>
      <c r="C76" s="81"/>
      <c r="D76" s="80"/>
      <c r="E76" s="79"/>
    </row>
    <row r="77" spans="1:5" ht="16" customHeight="1" x14ac:dyDescent="0.2">
      <c r="A77" s="54"/>
      <c r="B77" s="80"/>
      <c r="C77" s="81"/>
      <c r="D77" s="80"/>
      <c r="E77" s="79"/>
    </row>
    <row r="78" spans="1:5" ht="16" customHeight="1" x14ac:dyDescent="0.2">
      <c r="A78" s="54"/>
      <c r="B78" s="80"/>
      <c r="C78" s="81"/>
      <c r="D78" s="80"/>
      <c r="E78" s="79"/>
    </row>
    <row r="79" spans="1:5" ht="16" customHeight="1" x14ac:dyDescent="0.2">
      <c r="A79" s="54"/>
      <c r="B79" s="80"/>
      <c r="C79" s="81"/>
      <c r="D79" s="80"/>
      <c r="E79" s="79"/>
    </row>
    <row r="80" spans="1:5" ht="16" customHeight="1" x14ac:dyDescent="0.2">
      <c r="A80" s="54"/>
      <c r="B80" s="80"/>
      <c r="C80" s="81"/>
      <c r="D80" s="80"/>
      <c r="E80" s="79"/>
    </row>
    <row r="81" spans="1:5" ht="16" customHeight="1" x14ac:dyDescent="0.2">
      <c r="A81" s="54"/>
      <c r="B81" s="80"/>
      <c r="C81" s="81"/>
      <c r="D81" s="80"/>
      <c r="E81" s="79"/>
    </row>
    <row r="82" spans="1:5" ht="16" customHeight="1" x14ac:dyDescent="0.2">
      <c r="A82" s="54"/>
      <c r="B82" s="80"/>
      <c r="C82" s="81"/>
      <c r="D82" s="80"/>
      <c r="E82" s="79"/>
    </row>
    <row r="83" spans="1:5" ht="16" customHeight="1" x14ac:dyDescent="0.2">
      <c r="A83" s="54"/>
      <c r="B83" s="80"/>
      <c r="C83" s="81"/>
      <c r="D83" s="80"/>
      <c r="E83" s="79"/>
    </row>
    <row r="84" spans="1:5" ht="16" customHeight="1" x14ac:dyDescent="0.2">
      <c r="A84" s="54"/>
      <c r="B84" s="80"/>
      <c r="C84" s="81"/>
      <c r="D84" s="80"/>
      <c r="E84" s="79"/>
    </row>
    <row r="85" spans="1:5" ht="16" customHeight="1" x14ac:dyDescent="0.2">
      <c r="A85" s="54"/>
      <c r="B85" s="80"/>
      <c r="C85" s="81"/>
      <c r="D85" s="80"/>
      <c r="E85" s="79"/>
    </row>
    <row r="86" spans="1:5" ht="16" customHeight="1" x14ac:dyDescent="0.2">
      <c r="A86" s="54"/>
      <c r="B86" s="80"/>
      <c r="C86" s="81"/>
      <c r="D86" s="80"/>
      <c r="E86" s="79"/>
    </row>
    <row r="87" spans="1:5" ht="16" customHeight="1" x14ac:dyDescent="0.2">
      <c r="A87" s="54"/>
      <c r="B87" s="80"/>
      <c r="C87" s="81"/>
      <c r="D87" s="80"/>
      <c r="E87" s="79"/>
    </row>
    <row r="88" spans="1:5" ht="16" customHeight="1" x14ac:dyDescent="0.2">
      <c r="A88" s="54"/>
      <c r="B88" s="80"/>
      <c r="C88" s="81"/>
      <c r="D88" s="80"/>
      <c r="E88" s="79"/>
    </row>
    <row r="89" spans="1:5" ht="16" customHeight="1" x14ac:dyDescent="0.2">
      <c r="A89" s="54"/>
      <c r="B89" s="80"/>
      <c r="C89" s="81"/>
      <c r="D89" s="80"/>
      <c r="E89" s="79"/>
    </row>
    <row r="90" spans="1:5" ht="16" customHeight="1" x14ac:dyDescent="0.2">
      <c r="A90" s="54"/>
      <c r="B90" s="80"/>
      <c r="C90" s="81"/>
      <c r="D90" s="80"/>
      <c r="E90" s="79"/>
    </row>
    <row r="91" spans="1:5" ht="16" customHeight="1" x14ac:dyDescent="0.2">
      <c r="A91" s="54"/>
      <c r="B91" s="80"/>
      <c r="C91" s="81"/>
      <c r="D91" s="80"/>
      <c r="E91" s="79"/>
    </row>
    <row r="92" spans="1:5" ht="16" customHeight="1" x14ac:dyDescent="0.2">
      <c r="A92" s="54"/>
      <c r="B92" s="80"/>
      <c r="C92" s="81"/>
      <c r="D92" s="80"/>
      <c r="E92" s="79"/>
    </row>
    <row r="93" spans="1:5" ht="16" customHeight="1" x14ac:dyDescent="0.2">
      <c r="A93" s="54"/>
      <c r="B93" s="80"/>
      <c r="C93" s="81"/>
      <c r="D93" s="80"/>
      <c r="E93" s="79"/>
    </row>
    <row r="94" spans="1:5" ht="16" customHeight="1" x14ac:dyDescent="0.2">
      <c r="A94" s="54"/>
      <c r="B94" s="80"/>
      <c r="C94" s="81"/>
      <c r="D94" s="80"/>
      <c r="E94" s="79"/>
    </row>
    <row r="95" spans="1:5" ht="16" customHeight="1" x14ac:dyDescent="0.2">
      <c r="A95" s="54"/>
      <c r="B95" s="80"/>
      <c r="C95" s="81"/>
      <c r="D95" s="80"/>
      <c r="E95" s="79"/>
    </row>
    <row r="96" spans="1:5" ht="16" customHeight="1" x14ac:dyDescent="0.2">
      <c r="A96" s="54"/>
      <c r="B96" s="80"/>
      <c r="C96" s="81"/>
      <c r="D96" s="80"/>
      <c r="E96" s="79"/>
    </row>
    <row r="97" spans="1:5" ht="16" customHeight="1" x14ac:dyDescent="0.2">
      <c r="A97" s="54"/>
      <c r="B97" s="80"/>
      <c r="C97" s="81"/>
      <c r="D97" s="80"/>
      <c r="E97" s="79"/>
    </row>
    <row r="98" spans="1:5" ht="16" customHeight="1" x14ac:dyDescent="0.2">
      <c r="A98" s="54"/>
      <c r="B98" s="80"/>
      <c r="C98" s="81"/>
      <c r="D98" s="80"/>
      <c r="E98" s="79"/>
    </row>
    <row r="99" spans="1:5" ht="16" customHeight="1" x14ac:dyDescent="0.2">
      <c r="A99" s="54"/>
      <c r="B99" s="80"/>
      <c r="C99" s="81"/>
      <c r="D99" s="80"/>
      <c r="E99" s="79"/>
    </row>
    <row r="100" spans="1:5" ht="16" customHeight="1" x14ac:dyDescent="0.2">
      <c r="A100" s="54"/>
      <c r="B100" s="80"/>
      <c r="C100" s="81"/>
      <c r="D100" s="80"/>
      <c r="E100" s="79"/>
    </row>
    <row r="101" spans="1:5" ht="16" customHeight="1" x14ac:dyDescent="0.2">
      <c r="A101" s="54"/>
      <c r="B101" s="80"/>
      <c r="C101" s="81"/>
      <c r="D101" s="80"/>
      <c r="E101" s="79"/>
    </row>
    <row r="102" spans="1:5" ht="16" customHeight="1" x14ac:dyDescent="0.2">
      <c r="A102" s="54"/>
      <c r="B102" s="80"/>
      <c r="C102" s="81"/>
      <c r="D102" s="80"/>
      <c r="E102" s="79"/>
    </row>
    <row r="103" spans="1:5" ht="16" customHeight="1" x14ac:dyDescent="0.2">
      <c r="A103" s="54"/>
      <c r="B103" s="80"/>
      <c r="C103" s="81"/>
      <c r="D103" s="80"/>
      <c r="E103" s="79"/>
    </row>
    <row r="104" spans="1:5" ht="16" customHeight="1" x14ac:dyDescent="0.2">
      <c r="A104" s="54"/>
      <c r="B104" s="80"/>
      <c r="C104" s="81"/>
      <c r="D104" s="80"/>
      <c r="E104" s="79"/>
    </row>
    <row r="105" spans="1:5" ht="16" customHeight="1" x14ac:dyDescent="0.2">
      <c r="A105" s="54"/>
      <c r="B105" s="80"/>
      <c r="C105" s="81"/>
      <c r="D105" s="80"/>
      <c r="E105" s="79"/>
    </row>
    <row r="106" spans="1:5" ht="16" customHeight="1" x14ac:dyDescent="0.2">
      <c r="A106" s="54"/>
      <c r="B106" s="80"/>
      <c r="C106" s="81"/>
      <c r="D106" s="80"/>
      <c r="E106" s="79"/>
    </row>
    <row r="107" spans="1:5" ht="16" customHeight="1" x14ac:dyDescent="0.2">
      <c r="A107" s="54"/>
      <c r="B107" s="80"/>
      <c r="C107" s="81"/>
      <c r="D107" s="80"/>
      <c r="E107" s="79"/>
    </row>
    <row r="108" spans="1:5" ht="16" customHeight="1" x14ac:dyDescent="0.2">
      <c r="A108" s="54"/>
      <c r="B108" s="80"/>
      <c r="C108" s="81"/>
      <c r="D108" s="80"/>
      <c r="E108" s="79"/>
    </row>
    <row r="109" spans="1:5" ht="16" customHeight="1" x14ac:dyDescent="0.2">
      <c r="A109" s="54"/>
      <c r="B109" s="80"/>
      <c r="C109" s="81"/>
      <c r="D109" s="80"/>
      <c r="E109" s="79"/>
    </row>
    <row r="110" spans="1:5" ht="16" customHeight="1" x14ac:dyDescent="0.2">
      <c r="A110" s="54"/>
      <c r="B110" s="80"/>
      <c r="C110" s="81"/>
      <c r="D110" s="80"/>
      <c r="E110" s="79"/>
    </row>
    <row r="111" spans="1:5" ht="16" customHeight="1" x14ac:dyDescent="0.2">
      <c r="A111" s="54"/>
      <c r="B111" s="80"/>
      <c r="C111" s="81"/>
      <c r="D111" s="80"/>
      <c r="E111" s="79"/>
    </row>
    <row r="112" spans="1:5" ht="16" customHeight="1" x14ac:dyDescent="0.2">
      <c r="A112" s="54"/>
      <c r="B112" s="80"/>
      <c r="C112" s="81"/>
      <c r="D112" s="80"/>
      <c r="E112" s="79"/>
    </row>
    <row r="113" spans="1:5" ht="16" customHeight="1" x14ac:dyDescent="0.2">
      <c r="A113" s="54"/>
      <c r="B113" s="80"/>
      <c r="C113" s="81"/>
      <c r="D113" s="80"/>
      <c r="E113" s="79"/>
    </row>
    <row r="114" spans="1:5" ht="16" customHeight="1" x14ac:dyDescent="0.2">
      <c r="A114" s="54"/>
      <c r="B114" s="80"/>
      <c r="C114" s="81"/>
      <c r="D114" s="80"/>
      <c r="E114" s="79"/>
    </row>
    <row r="115" spans="1:5" ht="16" customHeight="1" x14ac:dyDescent="0.2">
      <c r="A115" s="54"/>
      <c r="B115" s="80"/>
      <c r="C115" s="81"/>
      <c r="D115" s="80"/>
      <c r="E115" s="79"/>
    </row>
    <row r="116" spans="1:5" ht="16" customHeight="1" x14ac:dyDescent="0.2">
      <c r="A116" s="54"/>
      <c r="B116" s="80"/>
      <c r="C116" s="81"/>
      <c r="D116" s="80"/>
      <c r="E116" s="79"/>
    </row>
    <row r="117" spans="1:5" ht="16" customHeight="1" x14ac:dyDescent="0.2">
      <c r="A117" s="54"/>
      <c r="B117" s="80"/>
      <c r="C117" s="81"/>
      <c r="D117" s="80"/>
      <c r="E117" s="79"/>
    </row>
    <row r="118" spans="1:5" ht="16" customHeight="1" x14ac:dyDescent="0.2">
      <c r="A118" s="54"/>
      <c r="B118" s="80"/>
      <c r="C118" s="81"/>
      <c r="D118" s="80"/>
      <c r="E118" s="79"/>
    </row>
    <row r="119" spans="1:5" ht="16" customHeight="1" x14ac:dyDescent="0.2">
      <c r="A119" s="54"/>
      <c r="B119" s="80"/>
      <c r="C119" s="81"/>
      <c r="D119" s="80"/>
      <c r="E119" s="79"/>
    </row>
    <row r="120" spans="1:5" ht="16" customHeight="1" x14ac:dyDescent="0.2">
      <c r="A120" s="54"/>
      <c r="B120" s="80"/>
      <c r="C120" s="81"/>
      <c r="D120" s="80"/>
      <c r="E120" s="79"/>
    </row>
    <row r="121" spans="1:5" ht="16" customHeight="1" x14ac:dyDescent="0.2">
      <c r="A121" s="54"/>
      <c r="B121" s="80"/>
      <c r="C121" s="81"/>
      <c r="D121" s="80"/>
      <c r="E121" s="79"/>
    </row>
    <row r="122" spans="1:5" ht="16" customHeight="1" x14ac:dyDescent="0.2">
      <c r="A122" s="54"/>
      <c r="B122" s="80"/>
      <c r="C122" s="81"/>
      <c r="D122" s="80"/>
      <c r="E122" s="79"/>
    </row>
    <row r="123" spans="1:5" ht="16" customHeight="1" x14ac:dyDescent="0.2">
      <c r="A123" s="54"/>
      <c r="B123" s="80"/>
      <c r="C123" s="81"/>
      <c r="D123" s="80"/>
      <c r="E123" s="79"/>
    </row>
    <row r="124" spans="1:5" ht="16" customHeight="1" x14ac:dyDescent="0.2">
      <c r="A124" s="54"/>
      <c r="B124" s="80"/>
      <c r="C124" s="81"/>
      <c r="D124" s="80"/>
      <c r="E124" s="79"/>
    </row>
    <row r="125" spans="1:5" ht="16" customHeight="1" x14ac:dyDescent="0.2">
      <c r="A125" s="54"/>
      <c r="B125" s="80"/>
      <c r="C125" s="81"/>
      <c r="D125" s="80"/>
      <c r="E125" s="79"/>
    </row>
    <row r="126" spans="1:5" ht="16" customHeight="1" x14ac:dyDescent="0.2">
      <c r="A126" s="54"/>
      <c r="B126" s="80"/>
      <c r="C126" s="81"/>
      <c r="D126" s="80"/>
      <c r="E126" s="79"/>
    </row>
    <row r="127" spans="1:5" ht="16" customHeight="1" x14ac:dyDescent="0.2">
      <c r="A127" s="54"/>
      <c r="B127" s="80"/>
      <c r="C127" s="81"/>
      <c r="D127" s="80"/>
      <c r="E127" s="79"/>
    </row>
    <row r="128" spans="1:5" ht="16" customHeight="1" x14ac:dyDescent="0.2">
      <c r="A128" s="54"/>
      <c r="B128" s="80"/>
      <c r="C128" s="81"/>
      <c r="D128" s="80"/>
      <c r="E128" s="79"/>
    </row>
    <row r="129" spans="1:5" ht="16" customHeight="1" x14ac:dyDescent="0.2">
      <c r="A129" s="54"/>
      <c r="B129" s="80"/>
      <c r="C129" s="81"/>
      <c r="D129" s="80"/>
      <c r="E129" s="79"/>
    </row>
    <row r="130" spans="1:5" ht="16" customHeight="1" x14ac:dyDescent="0.2">
      <c r="A130" s="54"/>
      <c r="B130" s="80"/>
      <c r="C130" s="81"/>
      <c r="D130" s="80"/>
      <c r="E130" s="79"/>
    </row>
    <row r="131" spans="1:5" ht="16" customHeight="1" x14ac:dyDescent="0.2">
      <c r="A131" s="54"/>
      <c r="B131" s="80"/>
      <c r="C131" s="81"/>
      <c r="D131" s="80"/>
      <c r="E131" s="79"/>
    </row>
    <row r="132" spans="1:5" ht="16" customHeight="1" x14ac:dyDescent="0.2">
      <c r="A132" s="54"/>
      <c r="B132" s="80"/>
      <c r="C132" s="81"/>
      <c r="D132" s="80"/>
      <c r="E132" s="79"/>
    </row>
    <row r="133" spans="1:5" ht="16" customHeight="1" x14ac:dyDescent="0.2">
      <c r="A133" s="54"/>
      <c r="B133" s="80"/>
      <c r="C133" s="81"/>
      <c r="D133" s="80"/>
      <c r="E133" s="79"/>
    </row>
    <row r="134" spans="1:5" ht="16" customHeight="1" x14ac:dyDescent="0.2">
      <c r="A134" s="54"/>
      <c r="B134" s="80"/>
      <c r="C134" s="81"/>
      <c r="D134" s="80"/>
      <c r="E134" s="79"/>
    </row>
    <row r="135" spans="1:5" ht="16" customHeight="1" x14ac:dyDescent="0.2">
      <c r="A135" s="54"/>
      <c r="B135" s="80"/>
      <c r="C135" s="81"/>
      <c r="D135" s="80"/>
      <c r="E135" s="79"/>
    </row>
    <row r="136" spans="1:5" ht="16" customHeight="1" x14ac:dyDescent="0.2">
      <c r="A136" s="54"/>
      <c r="B136" s="80"/>
      <c r="C136" s="81"/>
      <c r="D136" s="80"/>
      <c r="E136" s="79"/>
    </row>
    <row r="137" spans="1:5" ht="16" customHeight="1" x14ac:dyDescent="0.2">
      <c r="A137" s="54"/>
      <c r="B137" s="80"/>
      <c r="C137" s="81"/>
      <c r="D137" s="80"/>
      <c r="E137" s="79"/>
    </row>
    <row r="138" spans="1:5" ht="16" customHeight="1" x14ac:dyDescent="0.2">
      <c r="A138" s="54"/>
      <c r="B138" s="80"/>
      <c r="C138" s="81"/>
      <c r="D138" s="80"/>
      <c r="E138" s="79"/>
    </row>
    <row r="139" spans="1:5" ht="16" customHeight="1" x14ac:dyDescent="0.2">
      <c r="A139" s="54"/>
      <c r="B139" s="80"/>
      <c r="C139" s="81"/>
      <c r="D139" s="80"/>
      <c r="E139" s="79"/>
    </row>
    <row r="140" spans="1:5" ht="16" customHeight="1" x14ac:dyDescent="0.2">
      <c r="A140" s="54"/>
      <c r="B140" s="80"/>
      <c r="C140" s="81"/>
      <c r="D140" s="80"/>
      <c r="E140" s="79"/>
    </row>
    <row r="141" spans="1:5" ht="16" customHeight="1" x14ac:dyDescent="0.2">
      <c r="A141" s="54"/>
      <c r="B141" s="80"/>
      <c r="C141" s="81"/>
      <c r="D141" s="80"/>
      <c r="E141" s="79"/>
    </row>
    <row r="142" spans="1:5" ht="16" customHeight="1" x14ac:dyDescent="0.2">
      <c r="A142" s="54"/>
      <c r="B142" s="80"/>
      <c r="C142" s="81"/>
      <c r="D142" s="80"/>
      <c r="E142" s="79"/>
    </row>
    <row r="143" spans="1:5" ht="16" customHeight="1" x14ac:dyDescent="0.2">
      <c r="A143" s="54"/>
      <c r="B143" s="80"/>
      <c r="C143" s="81"/>
      <c r="D143" s="80"/>
      <c r="E143" s="79"/>
    </row>
    <row r="144" spans="1:5" ht="16" customHeight="1" x14ac:dyDescent="0.2">
      <c r="A144" s="54"/>
      <c r="B144" s="80"/>
      <c r="C144" s="81"/>
      <c r="D144" s="80"/>
      <c r="E144" s="79"/>
    </row>
    <row r="145" spans="1:5" ht="16" customHeight="1" x14ac:dyDescent="0.2">
      <c r="A145" s="54"/>
      <c r="B145" s="80"/>
      <c r="C145" s="81"/>
      <c r="D145" s="80"/>
      <c r="E145" s="79"/>
    </row>
    <row r="146" spans="1:5" ht="16" customHeight="1" x14ac:dyDescent="0.2">
      <c r="A146" s="54"/>
      <c r="B146" s="80"/>
      <c r="C146" s="81"/>
      <c r="D146" s="80"/>
      <c r="E146" s="79"/>
    </row>
    <row r="147" spans="1:5" ht="16" customHeight="1" x14ac:dyDescent="0.2">
      <c r="A147" s="54"/>
      <c r="B147" s="80"/>
      <c r="C147" s="81"/>
      <c r="D147" s="80"/>
      <c r="E147" s="79"/>
    </row>
    <row r="148" spans="1:5" ht="16" customHeight="1" x14ac:dyDescent="0.2">
      <c r="A148" s="54"/>
      <c r="B148" s="80"/>
      <c r="C148" s="81"/>
      <c r="D148" s="80"/>
      <c r="E148" s="79"/>
    </row>
    <row r="149" spans="1:5" ht="16" customHeight="1" x14ac:dyDescent="0.2">
      <c r="A149" s="54"/>
      <c r="B149" s="80"/>
      <c r="C149" s="81"/>
      <c r="D149" s="80"/>
      <c r="E149" s="79"/>
    </row>
    <row r="150" spans="1:5" ht="16" customHeight="1" x14ac:dyDescent="0.2">
      <c r="A150" s="54"/>
      <c r="B150" s="80"/>
      <c r="C150" s="81"/>
      <c r="D150" s="80"/>
      <c r="E150" s="79"/>
    </row>
    <row r="151" spans="1:5" ht="16" customHeight="1" x14ac:dyDescent="0.2">
      <c r="A151" s="54"/>
      <c r="B151" s="80"/>
      <c r="C151" s="81"/>
      <c r="D151" s="80"/>
      <c r="E151" s="79"/>
    </row>
    <row r="152" spans="1:5" ht="16" customHeight="1" x14ac:dyDescent="0.2">
      <c r="A152" s="54"/>
      <c r="B152" s="80"/>
      <c r="C152" s="81"/>
      <c r="D152" s="80"/>
      <c r="E152" s="79"/>
    </row>
    <row r="153" spans="1:5" ht="16" customHeight="1" x14ac:dyDescent="0.2">
      <c r="A153" s="54"/>
      <c r="B153" s="80"/>
      <c r="C153" s="81"/>
      <c r="D153" s="80"/>
      <c r="E153" s="79"/>
    </row>
    <row r="154" spans="1:5" ht="16" customHeight="1" x14ac:dyDescent="0.2">
      <c r="A154" s="54"/>
      <c r="B154" s="80"/>
      <c r="C154" s="81"/>
      <c r="D154" s="80"/>
      <c r="E154" s="79"/>
    </row>
    <row r="155" spans="1:5" ht="16" customHeight="1" x14ac:dyDescent="0.2">
      <c r="A155" s="54"/>
      <c r="B155" s="80"/>
      <c r="C155" s="81"/>
      <c r="D155" s="80"/>
      <c r="E155" s="79"/>
    </row>
    <row r="156" spans="1:5" ht="16" customHeight="1" x14ac:dyDescent="0.2">
      <c r="A156" s="54"/>
      <c r="B156" s="80"/>
      <c r="C156" s="81"/>
      <c r="D156" s="80"/>
      <c r="E156" s="79"/>
    </row>
    <row r="157" spans="1:5" ht="16" customHeight="1" x14ac:dyDescent="0.2">
      <c r="A157" s="54"/>
      <c r="B157" s="80"/>
      <c r="C157" s="81"/>
      <c r="D157" s="80"/>
      <c r="E157" s="79"/>
    </row>
    <row r="158" spans="1:5" ht="16" customHeight="1" x14ac:dyDescent="0.2">
      <c r="A158" s="54"/>
      <c r="B158" s="80"/>
      <c r="C158" s="81"/>
      <c r="D158" s="80"/>
      <c r="E158" s="79"/>
    </row>
    <row r="159" spans="1:5" ht="16" customHeight="1" x14ac:dyDescent="0.2">
      <c r="A159" s="54"/>
      <c r="B159" s="80"/>
      <c r="C159" s="81"/>
      <c r="D159" s="80"/>
      <c r="E159" s="79"/>
    </row>
    <row r="160" spans="1:5" ht="16" customHeight="1" x14ac:dyDescent="0.2">
      <c r="A160" s="54"/>
      <c r="B160" s="80"/>
      <c r="C160" s="81"/>
      <c r="D160" s="80"/>
      <c r="E160" s="79"/>
    </row>
    <row r="161" spans="1:5" ht="16" customHeight="1" x14ac:dyDescent="0.2">
      <c r="A161" s="54"/>
      <c r="B161" s="80"/>
      <c r="C161" s="81"/>
      <c r="D161" s="80"/>
      <c r="E161" s="79"/>
    </row>
    <row r="162" spans="1:5" ht="16" customHeight="1" x14ac:dyDescent="0.2">
      <c r="A162" s="54"/>
      <c r="B162" s="80"/>
      <c r="C162" s="81"/>
      <c r="D162" s="80"/>
      <c r="E162" s="79"/>
    </row>
    <row r="163" spans="1:5" ht="16" customHeight="1" x14ac:dyDescent="0.2">
      <c r="A163" s="54"/>
      <c r="B163" s="80"/>
      <c r="C163" s="81"/>
      <c r="D163" s="80"/>
      <c r="E163" s="79"/>
    </row>
    <row r="164" spans="1:5" ht="16" customHeight="1" x14ac:dyDescent="0.2">
      <c r="A164" s="54"/>
      <c r="B164" s="80"/>
      <c r="C164" s="81"/>
      <c r="D164" s="80"/>
      <c r="E164" s="79"/>
    </row>
    <row r="165" spans="1:5" ht="16" customHeight="1" x14ac:dyDescent="0.2">
      <c r="A165" s="54"/>
      <c r="B165" s="80"/>
      <c r="C165" s="81"/>
      <c r="D165" s="80"/>
      <c r="E165" s="79"/>
    </row>
    <row r="166" spans="1:5" ht="16" customHeight="1" x14ac:dyDescent="0.2">
      <c r="A166" s="54"/>
      <c r="B166" s="80"/>
      <c r="C166" s="81"/>
      <c r="D166" s="80"/>
      <c r="E166" s="79"/>
    </row>
    <row r="167" spans="1:5" ht="16" customHeight="1" x14ac:dyDescent="0.2">
      <c r="A167" s="54"/>
      <c r="B167" s="80"/>
      <c r="C167" s="81"/>
      <c r="D167" s="80"/>
      <c r="E167" s="79"/>
    </row>
    <row r="168" spans="1:5" ht="16" customHeight="1" x14ac:dyDescent="0.2">
      <c r="A168" s="54"/>
      <c r="B168" s="80"/>
      <c r="C168" s="81"/>
      <c r="D168" s="80"/>
      <c r="E168" s="79"/>
    </row>
    <row r="169" spans="1:5" ht="16" customHeight="1" x14ac:dyDescent="0.2">
      <c r="A169" s="54"/>
      <c r="B169" s="80"/>
      <c r="C169" s="81"/>
      <c r="D169" s="80"/>
      <c r="E169" s="79"/>
    </row>
    <row r="170" spans="1:5" ht="16" customHeight="1" x14ac:dyDescent="0.2">
      <c r="A170" s="54"/>
      <c r="B170" s="80"/>
      <c r="C170" s="81"/>
      <c r="D170" s="80"/>
      <c r="E170" s="79"/>
    </row>
    <row r="171" spans="1:5" ht="16" customHeight="1" x14ac:dyDescent="0.2">
      <c r="A171" s="54"/>
      <c r="B171" s="80"/>
      <c r="C171" s="81"/>
      <c r="D171" s="80"/>
      <c r="E171" s="79"/>
    </row>
    <row r="172" spans="1:5" ht="16" customHeight="1" x14ac:dyDescent="0.2">
      <c r="A172" s="54"/>
      <c r="B172" s="80"/>
      <c r="C172" s="81"/>
      <c r="D172" s="80"/>
      <c r="E172" s="79"/>
    </row>
    <row r="173" spans="1:5" ht="16" customHeight="1" x14ac:dyDescent="0.2">
      <c r="A173" s="54"/>
      <c r="B173" s="80"/>
      <c r="C173" s="81"/>
      <c r="D173" s="80"/>
      <c r="E173" s="79"/>
    </row>
    <row r="174" spans="1:5" ht="16" customHeight="1" x14ac:dyDescent="0.2">
      <c r="A174" s="54"/>
      <c r="B174" s="80"/>
      <c r="C174" s="81"/>
      <c r="D174" s="80"/>
      <c r="E174" s="79"/>
    </row>
    <row r="175" spans="1:5" ht="16" customHeight="1" x14ac:dyDescent="0.2">
      <c r="A175" s="54"/>
      <c r="B175" s="80"/>
      <c r="C175" s="81"/>
      <c r="D175" s="80"/>
      <c r="E175" s="79"/>
    </row>
    <row r="176" spans="1:5" ht="16" customHeight="1" x14ac:dyDescent="0.2">
      <c r="A176" s="54"/>
      <c r="B176" s="80"/>
      <c r="C176" s="81"/>
      <c r="D176" s="80"/>
      <c r="E176" s="79"/>
    </row>
    <row r="177" spans="1:5" ht="16" customHeight="1" x14ac:dyDescent="0.2">
      <c r="A177" s="54"/>
      <c r="B177" s="80"/>
      <c r="C177" s="81"/>
      <c r="D177" s="80"/>
      <c r="E177" s="79"/>
    </row>
    <row r="178" spans="1:5" ht="16" customHeight="1" x14ac:dyDescent="0.2">
      <c r="A178" s="54"/>
      <c r="B178" s="80"/>
      <c r="C178" s="81"/>
      <c r="D178" s="80"/>
      <c r="E178" s="79"/>
    </row>
    <row r="179" spans="1:5" ht="16" customHeight="1" x14ac:dyDescent="0.2">
      <c r="A179" s="54"/>
      <c r="B179" s="80"/>
      <c r="C179" s="81"/>
      <c r="D179" s="80"/>
      <c r="E179" s="79"/>
    </row>
    <row r="180" spans="1:5" ht="16" customHeight="1" x14ac:dyDescent="0.2">
      <c r="A180" s="54"/>
      <c r="B180" s="80"/>
      <c r="C180" s="81"/>
      <c r="D180" s="80"/>
      <c r="E180" s="79"/>
    </row>
    <row r="181" spans="1:5" ht="16" customHeight="1" x14ac:dyDescent="0.2">
      <c r="A181" s="54"/>
      <c r="B181" s="80"/>
      <c r="C181" s="81"/>
      <c r="D181" s="80"/>
      <c r="E181" s="79"/>
    </row>
    <row r="182" spans="1:5" ht="16" customHeight="1" x14ac:dyDescent="0.2">
      <c r="A182" s="54"/>
      <c r="B182" s="80"/>
      <c r="C182" s="81"/>
      <c r="D182" s="80"/>
      <c r="E182" s="79"/>
    </row>
    <row r="183" spans="1:5" ht="16" customHeight="1" x14ac:dyDescent="0.2">
      <c r="A183" s="54"/>
      <c r="B183" s="80"/>
      <c r="C183" s="81"/>
      <c r="D183" s="80"/>
      <c r="E183" s="79"/>
    </row>
    <row r="184" spans="1:5" ht="16" customHeight="1" x14ac:dyDescent="0.2">
      <c r="A184" s="54"/>
      <c r="B184" s="80"/>
      <c r="C184" s="81"/>
      <c r="D184" s="80"/>
      <c r="E184" s="79"/>
    </row>
    <row r="185" spans="1:5" ht="16" customHeight="1" x14ac:dyDescent="0.2">
      <c r="A185" s="54"/>
      <c r="B185" s="80"/>
      <c r="C185" s="81"/>
      <c r="D185" s="80"/>
      <c r="E185" s="79"/>
    </row>
    <row r="186" spans="1:5" ht="16" customHeight="1" x14ac:dyDescent="0.2">
      <c r="A186" s="54"/>
      <c r="B186" s="80"/>
      <c r="C186" s="81"/>
      <c r="D186" s="80"/>
      <c r="E186" s="79"/>
    </row>
    <row r="187" spans="1:5" ht="16" customHeight="1" x14ac:dyDescent="0.2">
      <c r="A187" s="54"/>
      <c r="B187" s="80"/>
      <c r="C187" s="81"/>
      <c r="D187" s="80"/>
      <c r="E187" s="79"/>
    </row>
    <row r="188" spans="1:5" ht="16" customHeight="1" x14ac:dyDescent="0.2">
      <c r="A188" s="54"/>
      <c r="B188" s="80"/>
      <c r="C188" s="81"/>
      <c r="D188" s="80"/>
      <c r="E188" s="79"/>
    </row>
    <row r="189" spans="1:5" ht="16" customHeight="1" x14ac:dyDescent="0.2">
      <c r="A189" s="54"/>
      <c r="B189" s="80"/>
      <c r="C189" s="81"/>
      <c r="D189" s="80"/>
      <c r="E189" s="79"/>
    </row>
    <row r="190" spans="1:5" ht="16" customHeight="1" x14ac:dyDescent="0.2">
      <c r="A190" s="54"/>
      <c r="B190" s="80"/>
      <c r="C190" s="81"/>
      <c r="D190" s="80"/>
      <c r="E190" s="79"/>
    </row>
    <row r="191" spans="1:5" ht="16" customHeight="1" x14ac:dyDescent="0.2">
      <c r="A191" s="54"/>
      <c r="B191" s="80"/>
      <c r="C191" s="81"/>
      <c r="D191" s="80"/>
      <c r="E191" s="79"/>
    </row>
    <row r="192" spans="1:5" ht="16" customHeight="1" x14ac:dyDescent="0.2">
      <c r="A192" s="54"/>
      <c r="B192" s="80"/>
      <c r="C192" s="81"/>
      <c r="D192" s="80"/>
      <c r="E192" s="79"/>
    </row>
    <row r="193" spans="1:5" ht="16" customHeight="1" x14ac:dyDescent="0.2">
      <c r="A193" s="54"/>
      <c r="B193" s="80"/>
      <c r="C193" s="81"/>
      <c r="D193" s="80"/>
      <c r="E193" s="79"/>
    </row>
    <row r="194" spans="1:5" ht="16" customHeight="1" x14ac:dyDescent="0.2">
      <c r="A194" s="54"/>
      <c r="B194" s="80"/>
      <c r="C194" s="81"/>
      <c r="D194" s="80"/>
      <c r="E194" s="79"/>
    </row>
    <row r="195" spans="1:5" ht="16" customHeight="1" x14ac:dyDescent="0.2">
      <c r="A195" s="54"/>
      <c r="B195" s="80"/>
      <c r="C195" s="81"/>
      <c r="D195" s="80"/>
      <c r="E195" s="79"/>
    </row>
    <row r="196" spans="1:5" ht="16" customHeight="1" x14ac:dyDescent="0.2">
      <c r="A196" s="54"/>
      <c r="B196" s="80"/>
      <c r="C196" s="81"/>
      <c r="D196" s="80"/>
      <c r="E196" s="79"/>
    </row>
    <row r="197" spans="1:5" ht="16" customHeight="1" x14ac:dyDescent="0.2">
      <c r="A197" s="54"/>
      <c r="B197" s="80"/>
      <c r="C197" s="81"/>
      <c r="D197" s="80"/>
      <c r="E197" s="79"/>
    </row>
    <row r="198" spans="1:5" ht="16" customHeight="1" x14ac:dyDescent="0.2">
      <c r="A198" s="54"/>
      <c r="B198" s="80"/>
      <c r="C198" s="81"/>
      <c r="D198" s="80"/>
      <c r="E198" s="79"/>
    </row>
    <row r="199" spans="1:5" ht="16" customHeight="1" x14ac:dyDescent="0.2">
      <c r="A199" s="54"/>
      <c r="B199" s="80"/>
      <c r="C199" s="81"/>
      <c r="D199" s="80"/>
      <c r="E199" s="79"/>
    </row>
    <row r="200" spans="1:5" ht="16" customHeight="1" x14ac:dyDescent="0.2">
      <c r="A200" s="54"/>
      <c r="B200" s="80"/>
      <c r="C200" s="81"/>
      <c r="D200" s="80"/>
      <c r="E200" s="79"/>
    </row>
    <row r="201" spans="1:5" ht="16" customHeight="1" x14ac:dyDescent="0.2">
      <c r="A201" s="54"/>
      <c r="B201" s="80"/>
      <c r="C201" s="81"/>
      <c r="D201" s="80"/>
      <c r="E201" s="79"/>
    </row>
    <row r="202" spans="1:5" ht="16" customHeight="1" x14ac:dyDescent="0.2">
      <c r="A202" s="54"/>
      <c r="B202" s="80"/>
      <c r="C202" s="81"/>
      <c r="D202" s="80"/>
      <c r="E202" s="79"/>
    </row>
    <row r="203" spans="1:5" ht="16" customHeight="1" x14ac:dyDescent="0.2">
      <c r="A203" s="54"/>
      <c r="B203" s="80"/>
      <c r="C203" s="81"/>
      <c r="D203" s="80"/>
      <c r="E203" s="79"/>
    </row>
    <row r="204" spans="1:5" ht="16" customHeight="1" x14ac:dyDescent="0.2">
      <c r="A204" s="54"/>
      <c r="B204" s="80"/>
      <c r="C204" s="81"/>
      <c r="D204" s="80"/>
      <c r="E204" s="79"/>
    </row>
    <row r="205" spans="1:5" ht="16" customHeight="1" x14ac:dyDescent="0.2">
      <c r="A205" s="54"/>
      <c r="B205" s="80"/>
      <c r="C205" s="81"/>
      <c r="D205" s="80"/>
      <c r="E205" s="79"/>
    </row>
    <row r="206" spans="1:5" ht="16" customHeight="1" x14ac:dyDescent="0.2">
      <c r="A206" s="54"/>
      <c r="B206" s="80"/>
      <c r="C206" s="81"/>
      <c r="D206" s="80"/>
      <c r="E206" s="79"/>
    </row>
    <row r="207" spans="1:5" ht="16" customHeight="1" x14ac:dyDescent="0.2">
      <c r="A207" s="54"/>
      <c r="B207" s="80"/>
      <c r="C207" s="81"/>
      <c r="D207" s="80"/>
      <c r="E207" s="79"/>
    </row>
    <row r="208" spans="1:5" ht="16" customHeight="1" x14ac:dyDescent="0.2">
      <c r="A208" s="54"/>
      <c r="B208" s="80"/>
      <c r="C208" s="81"/>
      <c r="D208" s="80"/>
      <c r="E208" s="79"/>
    </row>
    <row r="209" spans="1:5" ht="16" customHeight="1" x14ac:dyDescent="0.2">
      <c r="A209" s="54"/>
      <c r="B209" s="80"/>
      <c r="C209" s="81"/>
      <c r="D209" s="80"/>
      <c r="E209" s="79"/>
    </row>
    <row r="210" spans="1:5" ht="16" customHeight="1" x14ac:dyDescent="0.2">
      <c r="A210" s="54"/>
      <c r="B210" s="80"/>
      <c r="C210" s="81"/>
      <c r="D210" s="80"/>
      <c r="E210" s="79"/>
    </row>
    <row r="211" spans="1:5" ht="16" customHeight="1" x14ac:dyDescent="0.2">
      <c r="A211" s="54"/>
      <c r="B211" s="80"/>
      <c r="C211" s="81"/>
      <c r="D211" s="80"/>
      <c r="E211" s="79"/>
    </row>
    <row r="212" spans="1:5" ht="16" customHeight="1" x14ac:dyDescent="0.2">
      <c r="A212" s="54"/>
      <c r="B212" s="80"/>
      <c r="C212" s="81"/>
      <c r="D212" s="80"/>
      <c r="E212" s="79"/>
    </row>
    <row r="213" spans="1:5" ht="16" customHeight="1" x14ac:dyDescent="0.2">
      <c r="A213" s="54"/>
      <c r="B213" s="80"/>
      <c r="C213" s="81"/>
      <c r="D213" s="80"/>
      <c r="E213" s="79"/>
    </row>
    <row r="214" spans="1:5" ht="16" customHeight="1" x14ac:dyDescent="0.2">
      <c r="A214" s="54"/>
      <c r="B214" s="80"/>
      <c r="C214" s="81"/>
      <c r="D214" s="80"/>
      <c r="E214" s="79"/>
    </row>
    <row r="215" spans="1:5" ht="16" customHeight="1" x14ac:dyDescent="0.2">
      <c r="A215" s="54"/>
      <c r="B215" s="80"/>
      <c r="C215" s="81"/>
      <c r="D215" s="80"/>
      <c r="E215" s="79"/>
    </row>
    <row r="216" spans="1:5" ht="16" customHeight="1" x14ac:dyDescent="0.2">
      <c r="A216" s="54"/>
      <c r="B216" s="80"/>
      <c r="C216" s="81"/>
      <c r="D216" s="80"/>
      <c r="E216" s="79"/>
    </row>
    <row r="217" spans="1:5" ht="16" customHeight="1" x14ac:dyDescent="0.2">
      <c r="A217" s="54"/>
      <c r="B217" s="80"/>
      <c r="C217" s="81"/>
      <c r="D217" s="80"/>
      <c r="E217" s="79"/>
    </row>
    <row r="218" spans="1:5" ht="16" customHeight="1" x14ac:dyDescent="0.2">
      <c r="A218" s="54"/>
      <c r="B218" s="80"/>
      <c r="C218" s="81"/>
      <c r="D218" s="80"/>
      <c r="E218" s="79"/>
    </row>
    <row r="219" spans="1:5" ht="16" customHeight="1" x14ac:dyDescent="0.2">
      <c r="A219" s="54"/>
      <c r="B219" s="80"/>
      <c r="C219" s="81"/>
      <c r="D219" s="80"/>
      <c r="E219" s="79"/>
    </row>
    <row r="220" spans="1:5" ht="16" customHeight="1" x14ac:dyDescent="0.2">
      <c r="A220" s="54"/>
      <c r="B220" s="80"/>
      <c r="C220" s="81"/>
      <c r="D220" s="80"/>
      <c r="E220" s="79"/>
    </row>
    <row r="221" spans="1:5" ht="16" customHeight="1" x14ac:dyDescent="0.2">
      <c r="A221" s="54"/>
      <c r="B221" s="80"/>
      <c r="C221" s="81"/>
      <c r="D221" s="80"/>
      <c r="E221" s="79"/>
    </row>
    <row r="222" spans="1:5" ht="16" customHeight="1" x14ac:dyDescent="0.2">
      <c r="A222" s="54"/>
      <c r="B222" s="80"/>
      <c r="C222" s="81"/>
      <c r="D222" s="80"/>
      <c r="E222" s="79"/>
    </row>
    <row r="223" spans="1:5" ht="16" customHeight="1" x14ac:dyDescent="0.2">
      <c r="A223" s="54"/>
      <c r="B223" s="80"/>
      <c r="C223" s="81"/>
      <c r="D223" s="80"/>
      <c r="E223" s="79"/>
    </row>
    <row r="224" spans="1:5" ht="16" customHeight="1" x14ac:dyDescent="0.2">
      <c r="A224" s="54"/>
      <c r="B224" s="80"/>
      <c r="C224" s="81"/>
      <c r="D224" s="80"/>
      <c r="E224" s="79"/>
    </row>
    <row r="225" spans="1:5" ht="16" customHeight="1" x14ac:dyDescent="0.2">
      <c r="A225" s="54"/>
      <c r="B225" s="80"/>
      <c r="C225" s="81"/>
      <c r="D225" s="80"/>
      <c r="E225" s="79"/>
    </row>
    <row r="226" spans="1:5" ht="16" customHeight="1" x14ac:dyDescent="0.2">
      <c r="A226" s="54"/>
      <c r="B226" s="80"/>
      <c r="C226" s="81"/>
      <c r="D226" s="80"/>
      <c r="E226" s="79"/>
    </row>
    <row r="227" spans="1:5" ht="16" customHeight="1" x14ac:dyDescent="0.2">
      <c r="A227" s="54"/>
      <c r="B227" s="80"/>
      <c r="C227" s="81"/>
      <c r="D227" s="80"/>
      <c r="E227" s="79"/>
    </row>
    <row r="228" spans="1:5" ht="16" customHeight="1" x14ac:dyDescent="0.2">
      <c r="A228" s="54"/>
      <c r="B228" s="80"/>
      <c r="C228" s="81"/>
      <c r="D228" s="80"/>
      <c r="E228" s="79"/>
    </row>
    <row r="229" spans="1:5" ht="16" customHeight="1" x14ac:dyDescent="0.2">
      <c r="A229" s="54"/>
      <c r="B229" s="80"/>
      <c r="C229" s="81"/>
      <c r="D229" s="80"/>
      <c r="E229" s="79"/>
    </row>
    <row r="230" spans="1:5" ht="16" customHeight="1" x14ac:dyDescent="0.2">
      <c r="A230" s="54"/>
      <c r="B230" s="80"/>
      <c r="C230" s="81"/>
      <c r="D230" s="80"/>
      <c r="E230" s="79"/>
    </row>
    <row r="231" spans="1:5" ht="16" customHeight="1" x14ac:dyDescent="0.2">
      <c r="A231" s="54"/>
      <c r="B231" s="80"/>
      <c r="C231" s="81"/>
      <c r="D231" s="80"/>
      <c r="E231" s="79"/>
    </row>
    <row r="232" spans="1:5" ht="16" customHeight="1" x14ac:dyDescent="0.2">
      <c r="A232" s="54"/>
      <c r="B232" s="80"/>
      <c r="C232" s="81"/>
      <c r="D232" s="80"/>
      <c r="E232" s="79"/>
    </row>
    <row r="233" spans="1:5" ht="16" customHeight="1" x14ac:dyDescent="0.2">
      <c r="A233" s="54"/>
      <c r="B233" s="80"/>
      <c r="C233" s="81"/>
      <c r="D233" s="80"/>
      <c r="E233" s="79"/>
    </row>
    <row r="234" spans="1:5" ht="16" customHeight="1" x14ac:dyDescent="0.2">
      <c r="A234" s="54"/>
      <c r="B234" s="80"/>
      <c r="C234" s="81"/>
      <c r="D234" s="80"/>
      <c r="E234" s="79"/>
    </row>
    <row r="235" spans="1:5" ht="16" customHeight="1" x14ac:dyDescent="0.2">
      <c r="A235" s="54"/>
      <c r="B235" s="80"/>
      <c r="C235" s="81"/>
      <c r="D235" s="80"/>
      <c r="E235" s="79"/>
    </row>
    <row r="236" spans="1:5" ht="16" customHeight="1" x14ac:dyDescent="0.2">
      <c r="A236" s="54"/>
      <c r="B236" s="80"/>
      <c r="C236" s="81"/>
      <c r="D236" s="80"/>
      <c r="E236" s="79"/>
    </row>
    <row r="237" spans="1:5" ht="16" customHeight="1" x14ac:dyDescent="0.2">
      <c r="A237" s="54"/>
      <c r="B237" s="80"/>
      <c r="C237" s="81"/>
      <c r="D237" s="80"/>
      <c r="E237" s="79"/>
    </row>
    <row r="238" spans="1:5" ht="16" customHeight="1" x14ac:dyDescent="0.2">
      <c r="A238" s="54"/>
      <c r="B238" s="80"/>
      <c r="C238" s="81"/>
      <c r="D238" s="80"/>
      <c r="E238" s="79"/>
    </row>
    <row r="239" spans="1:5" ht="16" customHeight="1" x14ac:dyDescent="0.2">
      <c r="A239" s="54"/>
      <c r="B239" s="80"/>
      <c r="C239" s="81"/>
      <c r="D239" s="80"/>
      <c r="E239" s="79"/>
    </row>
    <row r="240" spans="1:5" ht="16" customHeight="1" x14ac:dyDescent="0.2">
      <c r="A240" s="82"/>
      <c r="B240" s="83"/>
      <c r="C240" s="84"/>
      <c r="D240" s="83"/>
      <c r="E240" s="85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Расходы и поступления</vt:lpstr>
      <vt:lpstr>Поступления ВТБ 24</vt:lpstr>
      <vt:lpstr>Поступления Сбербанк</vt:lpstr>
      <vt:lpstr>Поступления CloudPayments</vt:lpstr>
      <vt:lpstr>Поступления Яндекс.Деньги</vt:lpstr>
      <vt:lpstr>Поступления МКБ </vt:lpstr>
      <vt:lpstr>Поступления Mixplat 3443</vt:lpstr>
      <vt:lpstr>Поступления ДМ</vt:lpstr>
      <vt:lpstr>Поступления Qiwi</vt:lpstr>
      <vt:lpstr>Поступления ПСКБ</vt:lpstr>
      <vt:lpstr>Поступления НКО Премиум</vt:lpstr>
      <vt:lpstr>Поступления гранты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2017-12-07T11:53:20Z</dcterms:created>
  <dcterms:modified xsi:type="dcterms:W3CDTF">2019-08-06T14:27:47Z</dcterms:modified>
</cp:coreProperties>
</file>