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-440" windowWidth="27320" windowHeight="15360" tabRatio="500"/>
  </bookViews>
  <sheets>
    <sheet name="Лист1" sheetId="1" r:id="rId1"/>
  </sheets>
  <calcPr calcId="140000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B2" i="1"/>
  <c r="B10" i="1"/>
</calcChain>
</file>

<file path=xl/sharedStrings.xml><?xml version="1.0" encoding="utf-8"?>
<sst xmlns="http://schemas.openxmlformats.org/spreadsheetml/2006/main" count="29" uniqueCount="29">
  <si>
    <t>Статья</t>
  </si>
  <si>
    <t>Поступления денежных средств, из них:</t>
  </si>
  <si>
    <t>· Грант "Абсолют-помощь"</t>
  </si>
  <si>
    <t>· Грант Комитета общественных связей и молодежной поитики г. Москвы 2023</t>
  </si>
  <si>
    <t>· Пожертвования от юридических лиц</t>
  </si>
  <si>
    <t xml:space="preserve">· Доходы от кооммерческой деятельности </t>
  </si>
  <si>
    <t>Поступления материальных средств</t>
  </si>
  <si>
    <t>ИТОГО ПОСТУПЛЕНИЙ В ФОНД</t>
  </si>
  <si>
    <t>· Банковские услуги</t>
  </si>
  <si>
    <t>· Зарплата сотрудников по проектной деятельности</t>
  </si>
  <si>
    <t>· Коммунальные и эксплуатационные расходы</t>
  </si>
  <si>
    <t>· З/п офисного персонала</t>
  </si>
  <si>
    <t>· Офисные расходы</t>
  </si>
  <si>
    <t>· Услуги аудита</t>
  </si>
  <si>
    <t>· Расходы по организации мероприятий</t>
  </si>
  <si>
    <t>·Расходы по гранту Комитета общественных связей и молодежной поЛитики г. Москвы 2022</t>
  </si>
  <si>
    <t>Передача материальных средств в детские больницы</t>
  </si>
  <si>
    <t>ИТОГО РАСХОДЫ ФОНДА</t>
  </si>
  <si>
    <t xml:space="preserve">Финансовые расходы </t>
  </si>
  <si>
    <t xml:space="preserve">БФ "Помощь рядом" (Яндекс)  </t>
  </si>
  <si>
    <t>·Расходы по ЦЕЛЕВЫМ ПОЖЕРТВОВАНИЯМ (Абсолют Помощь1 АП1 )</t>
  </si>
  <si>
    <t xml:space="preserve">Расходы по целевым пожертвованиям БФ "Помощь рядом" Яндекс </t>
  </si>
  <si>
    <t>·Расходы по ЦЕЛЕВЫМ ПОЖЕРТВОВАНИЯМ (Абсолют Помощь АП3 )</t>
  </si>
  <si>
    <t>Возврат неизрасходованных грантовых средств</t>
  </si>
  <si>
    <t>· З/п сотрудников по грантам</t>
  </si>
  <si>
    <t xml:space="preserve">2024 год сумма, руб </t>
  </si>
  <si>
    <t>· Адресная помощь по оплате лечения и реабилитации, не входящих в ОМС</t>
  </si>
  <si>
    <t xml:space="preserve">· Пожертвования физлиц </t>
  </si>
  <si>
    <t>· Членские взносы ассоциация благотворительное собрание "ВСЕ ВМЕСТЕ", Союз волонтерских организаций и движений "СВОД"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</si>
</sst>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у_б_."/>
  </numFmts>
  <fonts count="10" x14ac:knownFonts="1">
    <font>
      <sz val="12"/>
      <color theme="1"/>
      <name val="Calibri"/>
      <family val="2"/>
      <charset val="204"/>
      <scheme val="minor"/>
    </font>
    <font>
      <b/>
      <sz val="14"/>
      <color rgb="FF000000"/>
      <name val="Arial"/>
    </font>
    <font>
      <b/>
      <sz val="14"/>
      <color rgb="FF179B34"/>
      <name val="Arial"/>
    </font>
    <font>
      <sz val="14"/>
      <color rgb="FF000000"/>
      <name val="Arial"/>
    </font>
    <font>
      <b/>
      <sz val="14"/>
      <color theme="8" tint="-0.249977111117893"/>
      <name val="Arial"/>
    </font>
    <font>
      <b/>
      <sz val="14"/>
      <color rgb="FF0000FF"/>
      <name val="Arial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4"/>
      <color theme="1"/>
      <name val="Arial"/>
    </font>
    <font>
      <sz val="14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F1CB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164" fontId="3" fillId="4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0" fillId="0" borderId="1" xfId="0" applyBorder="1"/>
    <xf numFmtId="164" fontId="9" fillId="5" borderId="1" xfId="0" applyNumberFormat="1" applyFont="1" applyFill="1" applyBorder="1" applyAlignment="1">
      <alignment horizontal="right" vertical="center"/>
    </xf>
  </cellXfs>
  <cellStyles count="10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  <cellStyle name="Просмотренная гиперссылка" xfId="64" builtinId="9" hidden="1"/>
    <cellStyle name="Просмотренная гиперссылка" xfId="66" builtinId="9" hidden="1"/>
    <cellStyle name="Просмотренная гиперссылка" xfId="68" builtinId="9" hidden="1"/>
    <cellStyle name="Просмотренная гиперссылка" xfId="70" builtinId="9" hidden="1"/>
    <cellStyle name="Просмотренная гиперссылка" xfId="72" builtinId="9" hidden="1"/>
    <cellStyle name="Просмотренная гиперссылка" xfId="74" builtinId="9" hidden="1"/>
    <cellStyle name="Просмотренная гиперссылка" xfId="76" builtinId="9" hidden="1"/>
    <cellStyle name="Просмотренная гиперссылка" xfId="78" builtinId="9" hidden="1"/>
    <cellStyle name="Просмотренная гиперссылка" xfId="80" builtinId="9" hidden="1"/>
    <cellStyle name="Просмотренная гиперссылка" xfId="82" builtinId="9" hidden="1"/>
    <cellStyle name="Просмотренная гиперссылка" xfId="84" builtinId="9" hidden="1"/>
    <cellStyle name="Просмотренная гиперссылка" xfId="86" builtinId="9" hidden="1"/>
    <cellStyle name="Просмотренная гиперссылка" xfId="88" builtinId="9" hidden="1"/>
    <cellStyle name="Просмотренная гиперссылка" xfId="90" builtinId="9" hidden="1"/>
    <cellStyle name="Просмотренная гиперссылка" xfId="92" builtinId="9" hidden="1"/>
    <cellStyle name="Просмотренная гиперссылка" xfId="94" builtinId="9" hidden="1"/>
    <cellStyle name="Просмотренная гиперссылка" xfId="96" builtinId="9" hidden="1"/>
    <cellStyle name="Просмотренная гиперссылка" xfId="98" builtinId="9" hidden="1"/>
    <cellStyle name="Просмотренная гиперссылка" xfId="100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="150" zoomScaleNormal="150" zoomScalePageLayoutView="150" workbookViewId="0">
      <selection activeCell="C11" sqref="C11"/>
    </sheetView>
  </sheetViews>
  <sheetFormatPr baseColWidth="10" defaultRowHeight="15" x14ac:dyDescent="0"/>
  <cols>
    <col min="1" max="1" width="52" customWidth="1"/>
    <col min="2" max="2" width="33.6640625" customWidth="1"/>
    <col min="3" max="3" width="20.5" customWidth="1"/>
    <col min="4" max="4" width="22.5" customWidth="1"/>
  </cols>
  <sheetData>
    <row r="1" spans="1:3" ht="17">
      <c r="A1" s="5" t="s">
        <v>0</v>
      </c>
      <c r="B1" s="14" t="s">
        <v>25</v>
      </c>
      <c r="C1" s="2"/>
    </row>
    <row r="2" spans="1:3" ht="17">
      <c r="A2" s="6" t="s">
        <v>1</v>
      </c>
      <c r="B2" s="1">
        <f>SUM(B3:B8)</f>
        <v>43431716</v>
      </c>
      <c r="C2" s="2"/>
    </row>
    <row r="3" spans="1:3" ht="17">
      <c r="A3" s="7" t="s">
        <v>2</v>
      </c>
      <c r="B3" s="15">
        <v>3651360</v>
      </c>
      <c r="C3" s="2"/>
    </row>
    <row r="4" spans="1:3" ht="34">
      <c r="A4" s="7" t="s">
        <v>3</v>
      </c>
      <c r="B4" s="15">
        <v>1850000</v>
      </c>
      <c r="C4" s="2"/>
    </row>
    <row r="5" spans="1:3" ht="17">
      <c r="A5" s="7" t="s">
        <v>19</v>
      </c>
      <c r="B5" s="15">
        <v>750000</v>
      </c>
      <c r="C5" s="2"/>
    </row>
    <row r="6" spans="1:3" ht="17">
      <c r="A6" s="7" t="s">
        <v>4</v>
      </c>
      <c r="B6" s="15">
        <v>12878415</v>
      </c>
      <c r="C6" s="2"/>
    </row>
    <row r="7" spans="1:3" ht="17">
      <c r="A7" s="7" t="s">
        <v>27</v>
      </c>
      <c r="B7" s="15">
        <v>23665206</v>
      </c>
      <c r="C7" s="2"/>
    </row>
    <row r="8" spans="1:3" ht="17">
      <c r="A8" s="7" t="s">
        <v>5</v>
      </c>
      <c r="B8" s="15">
        <v>636735</v>
      </c>
      <c r="C8" s="2"/>
    </row>
    <row r="9" spans="1:3" ht="17">
      <c r="A9" s="8" t="s">
        <v>6</v>
      </c>
      <c r="B9" s="19">
        <v>16651028</v>
      </c>
      <c r="C9" s="2"/>
    </row>
    <row r="10" spans="1:3" ht="17">
      <c r="A10" s="9" t="s">
        <v>7</v>
      </c>
      <c r="B10" s="1">
        <f>ABS(B9+B2)</f>
        <v>60082744</v>
      </c>
      <c r="C10" s="2"/>
    </row>
    <row r="11" spans="1:3" ht="17">
      <c r="A11" s="10"/>
      <c r="B11" s="15"/>
      <c r="C11" s="2"/>
    </row>
    <row r="12" spans="1:3" ht="17">
      <c r="A12" s="11" t="s">
        <v>18</v>
      </c>
      <c r="B12" s="1">
        <v>-67118010</v>
      </c>
      <c r="C12" s="2"/>
    </row>
    <row r="13" spans="1:3" ht="17">
      <c r="A13" s="7" t="s">
        <v>8</v>
      </c>
      <c r="B13" s="15">
        <v>-125528</v>
      </c>
      <c r="C13" s="2"/>
    </row>
    <row r="14" spans="1:3" ht="34">
      <c r="A14" s="7" t="s">
        <v>9</v>
      </c>
      <c r="B14" s="15">
        <v>-10960284</v>
      </c>
      <c r="C14" s="2"/>
    </row>
    <row r="15" spans="1:3" ht="17">
      <c r="A15" s="7" t="s">
        <v>10</v>
      </c>
      <c r="B15" s="15">
        <v>-184746</v>
      </c>
      <c r="C15" s="2"/>
    </row>
    <row r="16" spans="1:3" ht="17">
      <c r="A16" s="7" t="s">
        <v>24</v>
      </c>
      <c r="B16" s="15">
        <v>-4094949</v>
      </c>
      <c r="C16" s="2"/>
    </row>
    <row r="17" spans="1:3" ht="17">
      <c r="A17" s="7" t="s">
        <v>11</v>
      </c>
      <c r="B17" s="15">
        <v>-4710716</v>
      </c>
      <c r="C17" s="2"/>
    </row>
    <row r="18" spans="1:3" ht="34">
      <c r="A18" s="7" t="s">
        <v>26</v>
      </c>
      <c r="B18" s="15">
        <v>-33199815</v>
      </c>
      <c r="C18" s="2"/>
    </row>
    <row r="19" spans="1:3" ht="17">
      <c r="A19" s="7" t="s">
        <v>12</v>
      </c>
      <c r="B19" s="15">
        <v>-1075927</v>
      </c>
      <c r="C19" s="2"/>
    </row>
    <row r="20" spans="1:3" ht="17">
      <c r="A20" s="7" t="s">
        <v>13</v>
      </c>
      <c r="B20" s="15">
        <v>-79200</v>
      </c>
      <c r="C20" s="2"/>
    </row>
    <row r="21" spans="1:3" ht="17">
      <c r="A21" s="7" t="s">
        <v>14</v>
      </c>
      <c r="B21" s="15">
        <v>-270072</v>
      </c>
      <c r="C21" s="2"/>
    </row>
    <row r="22" spans="1:3" ht="34">
      <c r="A22" s="7" t="s">
        <v>15</v>
      </c>
      <c r="B22" s="15">
        <v>-1494263</v>
      </c>
      <c r="C22" s="2"/>
    </row>
    <row r="23" spans="1:3" ht="34">
      <c r="A23" s="7" t="s">
        <v>20</v>
      </c>
      <c r="B23" s="15">
        <v>-3549150</v>
      </c>
      <c r="C23" s="2"/>
    </row>
    <row r="24" spans="1:3" ht="34">
      <c r="A24" s="7" t="s">
        <v>22</v>
      </c>
      <c r="B24" s="15">
        <v>-210000</v>
      </c>
      <c r="C24" s="2"/>
    </row>
    <row r="25" spans="1:3" ht="34">
      <c r="A25" s="7" t="s">
        <v>21</v>
      </c>
      <c r="B25" s="15">
        <v>-337737</v>
      </c>
      <c r="C25" s="2"/>
    </row>
    <row r="26" spans="1:3" ht="34">
      <c r="A26" s="7" t="s">
        <v>23</v>
      </c>
      <c r="B26" s="15">
        <v>-6765623</v>
      </c>
      <c r="C26" s="2"/>
    </row>
    <row r="27" spans="1:3" ht="68">
      <c r="A27" s="7" t="s">
        <v>28</v>
      </c>
      <c r="B27" s="3">
        <v>-60000</v>
      </c>
      <c r="C27" s="2"/>
    </row>
    <row r="28" spans="1:3" ht="34">
      <c r="A28" s="12" t="s">
        <v>16</v>
      </c>
      <c r="B28" s="4">
        <v>-16651028</v>
      </c>
      <c r="C28" s="2"/>
    </row>
    <row r="29" spans="1:3" ht="32" customHeight="1">
      <c r="A29" s="13" t="s">
        <v>17</v>
      </c>
      <c r="B29" s="16">
        <f>SUM(B13:B28)</f>
        <v>-83769038</v>
      </c>
    </row>
    <row r="30" spans="1:3" ht="17">
      <c r="B30" s="17"/>
    </row>
    <row r="31" spans="1:3">
      <c r="B31" s="18"/>
    </row>
    <row r="32" spans="1:3">
      <c r="B32" s="18"/>
    </row>
    <row r="33" spans="2:2">
      <c r="B33" s="18"/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Air</cp:lastModifiedBy>
  <dcterms:created xsi:type="dcterms:W3CDTF">2024-04-17T14:18:42Z</dcterms:created>
  <dcterms:modified xsi:type="dcterms:W3CDTF">2026-02-13T14:13:23Z</dcterms:modified>
</cp:coreProperties>
</file>